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300" windowHeight="7185" activeTab="0"/>
  </bookViews>
  <sheets>
    <sheet name="BPU DE LOT 1" sheetId="1" r:id="rId1"/>
  </sheets>
  <definedNames/>
  <calcPr fullCalcOnLoad="1"/>
</workbook>
</file>

<file path=xl/sharedStrings.xml><?xml version="1.0" encoding="utf-8"?>
<sst xmlns="http://schemas.openxmlformats.org/spreadsheetml/2006/main" count="172" uniqueCount="120">
  <si>
    <t>PSC0003100</t>
  </si>
  <si>
    <t>JOINT</t>
  </si>
  <si>
    <t>PC30100201</t>
  </si>
  <si>
    <t>PC30100206</t>
  </si>
  <si>
    <t>PC40025800</t>
  </si>
  <si>
    <t>ROULEMENT</t>
  </si>
  <si>
    <t>PC40026100</t>
  </si>
  <si>
    <t>FEUTRE CACHE POUSSIERE</t>
  </si>
  <si>
    <t>PC50001509</t>
  </si>
  <si>
    <t>PC50001510</t>
  </si>
  <si>
    <t>CALE DE FOND DE PIVOT</t>
  </si>
  <si>
    <t>PC50001508</t>
  </si>
  <si>
    <t>ROTULE VERIN ARTICULATION</t>
  </si>
  <si>
    <t>PC50001506</t>
  </si>
  <si>
    <t>PIVOT GAUCHE</t>
  </si>
  <si>
    <t>PC50001504</t>
  </si>
  <si>
    <t>ROTULE</t>
  </si>
  <si>
    <t>PC400225</t>
  </si>
  <si>
    <t>SUPPORT DE PERCHE</t>
  </si>
  <si>
    <t>NA014AE02E</t>
  </si>
  <si>
    <t>ECROU</t>
  </si>
  <si>
    <t>NA005AA06A</t>
  </si>
  <si>
    <t>PC30100800</t>
  </si>
  <si>
    <t>CIRCLIPS</t>
  </si>
  <si>
    <t>PSB0010300</t>
  </si>
  <si>
    <t>PC400890</t>
  </si>
  <si>
    <t>AXE AVEC LEVIER</t>
  </si>
  <si>
    <t>PC20016900</t>
  </si>
  <si>
    <t>VANNE A EAU A COMMANDE HYDRAULIQUE</t>
  </si>
  <si>
    <t>PC30111300</t>
  </si>
  <si>
    <t>NA001BE11E</t>
  </si>
  <si>
    <t>NA001BE12E</t>
  </si>
  <si>
    <t>NA001BE13E</t>
  </si>
  <si>
    <t>NA001BE14E</t>
  </si>
  <si>
    <t>NA001BE16E</t>
  </si>
  <si>
    <t>NA001BE17E</t>
  </si>
  <si>
    <t>PC00004302M</t>
  </si>
  <si>
    <t>SONDE NIVEAU EAU RESERVOIR</t>
  </si>
  <si>
    <t>PC10093000</t>
  </si>
  <si>
    <t>PC40017800</t>
  </si>
  <si>
    <t>NA001BE18E</t>
  </si>
  <si>
    <t>GOUPILLE</t>
  </si>
  <si>
    <t>NA001BE15E</t>
  </si>
  <si>
    <t>PC50001503</t>
  </si>
  <si>
    <t>DISQUE FREIN</t>
  </si>
  <si>
    <t>PC50001401</t>
  </si>
  <si>
    <t>JAUGE A EAU RESERVOIR</t>
  </si>
  <si>
    <t>PC10086800</t>
  </si>
  <si>
    <t>PC30007503</t>
  </si>
  <si>
    <t>PC600073</t>
  </si>
  <si>
    <t>PC50001466</t>
  </si>
  <si>
    <t>ANNEAU DE RETENU</t>
  </si>
  <si>
    <t>FEU STOP ROUGE</t>
  </si>
  <si>
    <t>PC10044200</t>
  </si>
  <si>
    <t>FEU DE RECUL</t>
  </si>
  <si>
    <t>PC10044500</t>
  </si>
  <si>
    <t>NA005AA08A</t>
  </si>
  <si>
    <t>NA005AA17A</t>
  </si>
  <si>
    <t>NA005CE04E</t>
  </si>
  <si>
    <t>NA005CE03E</t>
  </si>
  <si>
    <t>NA005CE15E</t>
  </si>
  <si>
    <t>NA005CE05E</t>
  </si>
  <si>
    <t>BAVETTE VOLET DE BUSE</t>
  </si>
  <si>
    <t>NA005CD17D</t>
  </si>
  <si>
    <t>PSC0004500</t>
  </si>
  <si>
    <t>PSD0003800</t>
  </si>
  <si>
    <t>DISQUE DE BALAI</t>
  </si>
  <si>
    <t>NA005AB35B</t>
  </si>
  <si>
    <t>BOUCHON GAZOIL</t>
  </si>
  <si>
    <t>PC30030600</t>
  </si>
  <si>
    <t>COURROIE ALTERNATEUR (EX ACH00)</t>
  </si>
  <si>
    <t>PC20019400</t>
  </si>
  <si>
    <t>KIT MODIF POUR POMPE D'HUMECTAGE  NOUVEAU MODELE</t>
  </si>
  <si>
    <t xml:space="preserve">KMA0000002 </t>
  </si>
  <si>
    <t>COURROIE DE POMPE A EAU</t>
  </si>
  <si>
    <t>SUPPORT LEVIER DE FREIN DE PARC</t>
  </si>
  <si>
    <t>SUPPORT FREIN DE PARC</t>
  </si>
  <si>
    <t>LEVIER VERIN  FREIN DE PARC</t>
  </si>
  <si>
    <t>LEVIER DE DEBLOCAGE DE FREIN DE PARC</t>
  </si>
  <si>
    <t>AXE POUR LEVIER DE FREIN DE PARC</t>
  </si>
  <si>
    <t>PLAQUE FREIN DE PARC</t>
  </si>
  <si>
    <t>ELECTROVANNE REGULATION PRESSION</t>
  </si>
  <si>
    <t>AXE DE PIVOT DE ROUE</t>
  </si>
  <si>
    <t>D1182207</t>
  </si>
  <si>
    <t>D1180468</t>
  </si>
  <si>
    <t>AXE DE SUPPORT DE MOTEUR</t>
  </si>
  <si>
    <t>AXE DE SURETE FREIN DE PARC</t>
  </si>
  <si>
    <t>AXE PIVOT VERTICAL VERIN DE BALAI</t>
  </si>
  <si>
    <t>BAGUE DE PIVOT</t>
  </si>
  <si>
    <t>BAVETTE BUSE AR DROITE</t>
  </si>
  <si>
    <t>BAVETTE BUSE AR GAUCHE</t>
  </si>
  <si>
    <t>BAVETTE BUSE LATERALE DROITE</t>
  </si>
  <si>
    <t>BAVETTE BUSE LATERALE GAUCHE</t>
  </si>
  <si>
    <t>BOBINE TOUT OU RIEN 24V S3</t>
  </si>
  <si>
    <t>BRAS DE BALAI SUPERIEUR</t>
  </si>
  <si>
    <t>CARTOUCHE ELECTRO REGUL BALAI S3/ECITY</t>
  </si>
  <si>
    <t>COURROIE CLIM S3</t>
  </si>
  <si>
    <t>MOTEUR D'ESSUIE GLACE SANS TRINGLERIE AG</t>
  </si>
  <si>
    <t>REGULATEUR DE PRESSION EAU LAV</t>
  </si>
  <si>
    <t>RESSORT DE VERIN DE TRAPPE BUSE</t>
  </si>
  <si>
    <t>ROTULE INCLINAISON BALAI/RAMPE LAV</t>
  </si>
  <si>
    <t>VERIN VOLET  DE BUSE MILLRN NOUVEAU</t>
  </si>
  <si>
    <t>VERIN RELEVAGE BALAI MILLEN (ANCIEN)</t>
  </si>
  <si>
    <t>ACCORD CADRE DE FOURNITURES
Fournitures de pièces détachées pour les engins de marques SICAS et FAUN
LOT 1 : Fournitures de pièces détachées pour les engins de marque SICAS</t>
  </si>
  <si>
    <t xml:space="preserve">BORDEREAU DES PRIX UNITAIRES ET DETAIL ESTIMATIF
</t>
  </si>
  <si>
    <t xml:space="preserve">BORDEREAU DES PRIX UNITAIRES  (Contractuel)
</t>
  </si>
  <si>
    <t>DETAIL ESTIMATIF (non contractuel)</t>
  </si>
  <si>
    <t>ordre de  Prix</t>
  </si>
  <si>
    <t>Désignation</t>
  </si>
  <si>
    <t>Référence  donnée  à titre indicatif</t>
  </si>
  <si>
    <t>Marque  donnée à titre indicatif</t>
  </si>
  <si>
    <t xml:space="preserve">Référence proposée par le candidat </t>
  </si>
  <si>
    <t xml:space="preserve">Marque proposée par le candidat </t>
  </si>
  <si>
    <t xml:space="preserve">Prix unitaire net euros HT à l'unité </t>
  </si>
  <si>
    <t xml:space="preserve">Quantité </t>
  </si>
  <si>
    <t>Montant  net euros HT</t>
  </si>
  <si>
    <t>SICAS</t>
  </si>
  <si>
    <t>TOTAL H.T</t>
  </si>
  <si>
    <t>T.V.A</t>
  </si>
  <si>
    <t xml:space="preserve">TOTAL T.T.C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</si>
</sst>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\ &quot;F&quot;_-;\-* #,##0\ &quot;F&quot;_-;_-* &quot;-&quot;\ &quot;F&quot;_-;_-@_-"/>
    <numFmt numFmtId="175" formatCode="0.0000"/>
    <numFmt numFmtId="176" formatCode="0.000"/>
    <numFmt numFmtId="177" formatCode="#,##0.0"/>
    <numFmt numFmtId="178" formatCode="[$-40C]dddd\ d\ mmmm\ yyyy"/>
    <numFmt numFmtId="179" formatCode="#,##0.00\ &quot;€&quot;"/>
    <numFmt numFmtId="180" formatCode="#,##0\ &quot;€&quot;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4" fontId="48" fillId="0" borderId="11" xfId="0" applyNumberFormat="1" applyFont="1" applyBorder="1" applyAlignment="1">
      <alignment vertical="center" wrapText="1"/>
    </xf>
    <xf numFmtId="4" fontId="48" fillId="0" borderId="12" xfId="0" applyNumberFormat="1" applyFont="1" applyBorder="1" applyAlignment="1">
      <alignment vertical="center"/>
    </xf>
    <xf numFmtId="4" fontId="48" fillId="0" borderId="13" xfId="0" applyNumberFormat="1" applyFon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4" fontId="0" fillId="33" borderId="14" xfId="0" applyNumberFormat="1" applyFont="1" applyFill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51" applyFont="1" applyFill="1" applyBorder="1" applyAlignment="1">
      <alignment horizontal="center" vertical="center" wrapText="1"/>
      <protection/>
    </xf>
    <xf numFmtId="0" fontId="6" fillId="34" borderId="10" xfId="51" applyFont="1" applyFill="1" applyBorder="1" applyAlignment="1">
      <alignment horizontal="center" vertical="center" wrapText="1"/>
      <protection/>
    </xf>
    <xf numFmtId="0" fontId="6" fillId="34" borderId="10" xfId="51" applyFont="1" applyFill="1" applyBorder="1" applyAlignment="1">
      <alignment horizontal="center" vertical="center" textRotation="90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" fillId="35" borderId="16" xfId="52" applyFont="1" applyFill="1" applyBorder="1" applyAlignment="1">
      <alignment horizontal="center" vertical="center" wrapText="1"/>
      <protection/>
    </xf>
    <xf numFmtId="0" fontId="4" fillId="35" borderId="17" xfId="52" applyFont="1" applyFill="1" applyBorder="1" applyAlignment="1">
      <alignment horizontal="center" vertical="center" wrapText="1"/>
      <protection/>
    </xf>
    <xf numFmtId="0" fontId="4" fillId="35" borderId="13" xfId="52" applyFont="1" applyFill="1" applyBorder="1" applyAlignment="1">
      <alignment horizontal="center" vertical="center" wrapText="1"/>
      <protection/>
    </xf>
    <xf numFmtId="0" fontId="5" fillId="36" borderId="13" xfId="52" applyFont="1" applyFill="1" applyBorder="1" applyAlignment="1">
      <alignment horizontal="center" vertical="center" wrapText="1"/>
      <protection/>
    </xf>
    <xf numFmtId="0" fontId="5" fillId="36" borderId="10" xfId="52" applyFont="1" applyFill="1" applyBorder="1" applyAlignment="1">
      <alignment horizontal="center" vertical="center" wrapText="1"/>
      <protection/>
    </xf>
    <xf numFmtId="0" fontId="4" fillId="37" borderId="10" xfId="52" applyFont="1" applyFill="1" applyBorder="1" applyAlignment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37">
      <selection activeCell="F5" sqref="F5"/>
    </sheetView>
  </sheetViews>
  <sheetFormatPr defaultColWidth="8.7109375" defaultRowHeight="18" customHeight="1"/>
  <cols>
    <col min="1" max="1" width="7.140625" style="10" customWidth="1"/>
    <col min="2" max="2" width="57.28125" style="1" bestFit="1" customWidth="1"/>
    <col min="3" max="3" width="18.421875" style="1" customWidth="1"/>
    <col min="4" max="4" width="11.57421875" style="1" customWidth="1"/>
    <col min="5" max="5" width="14.7109375" style="11" customWidth="1"/>
    <col min="6" max="6" width="16.421875" style="12" customWidth="1"/>
    <col min="7" max="7" width="15.8515625" style="12" customWidth="1"/>
    <col min="8" max="8" width="8.7109375" style="10" customWidth="1"/>
    <col min="9" max="9" width="10.7109375" style="10" customWidth="1"/>
    <col min="10" max="16384" width="8.7109375" style="10" customWidth="1"/>
  </cols>
  <sheetData>
    <row r="1" spans="1:9" s="2" customFormat="1" ht="71.25" customHeight="1">
      <c r="A1" s="26" t="s">
        <v>103</v>
      </c>
      <c r="B1" s="27"/>
      <c r="C1" s="27"/>
      <c r="D1" s="27"/>
      <c r="E1" s="27"/>
      <c r="F1" s="27"/>
      <c r="G1" s="27"/>
      <c r="H1" s="27"/>
      <c r="I1" s="28"/>
    </row>
    <row r="2" spans="1:9" s="2" customFormat="1" ht="53.25" customHeight="1">
      <c r="A2" s="35" t="s">
        <v>104</v>
      </c>
      <c r="B2" s="36"/>
      <c r="C2" s="36"/>
      <c r="D2" s="36"/>
      <c r="E2" s="36"/>
      <c r="F2" s="36"/>
      <c r="G2" s="36"/>
      <c r="H2" s="36"/>
      <c r="I2" s="37"/>
    </row>
    <row r="3" spans="1:9" s="2" customFormat="1" ht="55.5" customHeight="1">
      <c r="A3" s="38" t="s">
        <v>105</v>
      </c>
      <c r="B3" s="39"/>
      <c r="C3" s="39"/>
      <c r="D3" s="39"/>
      <c r="E3" s="39"/>
      <c r="F3" s="39"/>
      <c r="G3" s="39"/>
      <c r="H3" s="40" t="s">
        <v>106</v>
      </c>
      <c r="I3" s="40"/>
    </row>
    <row r="4" spans="1:9" s="13" customFormat="1" ht="66" customHeight="1">
      <c r="A4" s="21" t="s">
        <v>107</v>
      </c>
      <c r="B4" s="22" t="s">
        <v>108</v>
      </c>
      <c r="C4" s="23" t="s">
        <v>109</v>
      </c>
      <c r="D4" s="24" t="s">
        <v>110</v>
      </c>
      <c r="E4" s="23" t="s">
        <v>111</v>
      </c>
      <c r="F4" s="23" t="s">
        <v>112</v>
      </c>
      <c r="G4" s="23" t="s">
        <v>113</v>
      </c>
      <c r="H4" s="25" t="s">
        <v>114</v>
      </c>
      <c r="I4" s="23" t="s">
        <v>115</v>
      </c>
    </row>
    <row r="5" spans="1:9" s="6" customFormat="1" ht="18" customHeight="1">
      <c r="A5" s="5">
        <v>1</v>
      </c>
      <c r="B5" s="17" t="s">
        <v>51</v>
      </c>
      <c r="C5" s="17" t="s">
        <v>4</v>
      </c>
      <c r="D5" s="17" t="s">
        <v>116</v>
      </c>
      <c r="E5" s="18"/>
      <c r="F5" s="19"/>
      <c r="G5" s="18"/>
      <c r="H5" s="20">
        <v>4</v>
      </c>
      <c r="I5" s="19">
        <f aca="true" t="shared" si="0" ref="I5:I36">H5*G5</f>
        <v>0</v>
      </c>
    </row>
    <row r="6" spans="1:9" s="6" customFormat="1" ht="18" customHeight="1">
      <c r="A6" s="5">
        <v>2</v>
      </c>
      <c r="B6" s="3" t="s">
        <v>26</v>
      </c>
      <c r="C6" s="3" t="s">
        <v>27</v>
      </c>
      <c r="D6" s="3" t="s">
        <v>116</v>
      </c>
      <c r="E6" s="7"/>
      <c r="F6" s="9"/>
      <c r="G6" s="7"/>
      <c r="H6" s="8">
        <v>10</v>
      </c>
      <c r="I6" s="9">
        <f t="shared" si="0"/>
        <v>0</v>
      </c>
    </row>
    <row r="7" spans="1:9" s="6" customFormat="1" ht="18" customHeight="1">
      <c r="A7" s="5">
        <v>3</v>
      </c>
      <c r="B7" s="3" t="s">
        <v>82</v>
      </c>
      <c r="C7" s="3" t="s">
        <v>43</v>
      </c>
      <c r="D7" s="3" t="s">
        <v>116</v>
      </c>
      <c r="E7" s="7"/>
      <c r="F7" s="9"/>
      <c r="G7" s="7"/>
      <c r="H7" s="8">
        <v>10</v>
      </c>
      <c r="I7" s="9">
        <f t="shared" si="0"/>
        <v>0</v>
      </c>
    </row>
    <row r="8" spans="1:9" s="6" customFormat="1" ht="18" customHeight="1">
      <c r="A8" s="5">
        <v>4</v>
      </c>
      <c r="B8" s="4" t="s">
        <v>85</v>
      </c>
      <c r="C8" s="4" t="s">
        <v>57</v>
      </c>
      <c r="D8" s="3" t="s">
        <v>116</v>
      </c>
      <c r="E8" s="7"/>
      <c r="F8" s="9"/>
      <c r="G8" s="7"/>
      <c r="H8" s="8">
        <v>1</v>
      </c>
      <c r="I8" s="9">
        <f t="shared" si="0"/>
        <v>0</v>
      </c>
    </row>
    <row r="9" spans="1:9" s="6" customFormat="1" ht="18" customHeight="1">
      <c r="A9" s="5">
        <v>5</v>
      </c>
      <c r="B9" s="3" t="s">
        <v>86</v>
      </c>
      <c r="C9" s="3" t="s">
        <v>35</v>
      </c>
      <c r="D9" s="3" t="s">
        <v>116</v>
      </c>
      <c r="E9" s="7"/>
      <c r="F9" s="9"/>
      <c r="G9" s="7"/>
      <c r="H9" s="8">
        <v>2</v>
      </c>
      <c r="I9" s="9">
        <f t="shared" si="0"/>
        <v>0</v>
      </c>
    </row>
    <row r="10" spans="1:9" s="6" customFormat="1" ht="18" customHeight="1">
      <c r="A10" s="5">
        <v>6</v>
      </c>
      <c r="B10" s="4" t="s">
        <v>87</v>
      </c>
      <c r="C10" s="4" t="s">
        <v>56</v>
      </c>
      <c r="D10" s="3" t="s">
        <v>116</v>
      </c>
      <c r="E10" s="7"/>
      <c r="F10" s="9"/>
      <c r="G10" s="7"/>
      <c r="H10" s="8">
        <v>6</v>
      </c>
      <c r="I10" s="9">
        <f t="shared" si="0"/>
        <v>0</v>
      </c>
    </row>
    <row r="11" spans="1:9" s="6" customFormat="1" ht="18" customHeight="1">
      <c r="A11" s="5">
        <v>7</v>
      </c>
      <c r="B11" s="3" t="s">
        <v>79</v>
      </c>
      <c r="C11" s="3" t="s">
        <v>34</v>
      </c>
      <c r="D11" s="3" t="s">
        <v>116</v>
      </c>
      <c r="E11" s="7"/>
      <c r="F11" s="9"/>
      <c r="G11" s="7"/>
      <c r="H11" s="8">
        <v>2</v>
      </c>
      <c r="I11" s="9">
        <f t="shared" si="0"/>
        <v>0</v>
      </c>
    </row>
    <row r="12" spans="1:9" s="6" customFormat="1" ht="18" customHeight="1">
      <c r="A12" s="5">
        <v>8</v>
      </c>
      <c r="B12" s="3" t="s">
        <v>88</v>
      </c>
      <c r="C12" s="3" t="s">
        <v>9</v>
      </c>
      <c r="D12" s="3" t="s">
        <v>116</v>
      </c>
      <c r="E12" s="7"/>
      <c r="F12" s="9"/>
      <c r="G12" s="7"/>
      <c r="H12" s="8">
        <v>4</v>
      </c>
      <c r="I12" s="9">
        <f t="shared" si="0"/>
        <v>0</v>
      </c>
    </row>
    <row r="13" spans="1:9" s="6" customFormat="1" ht="18" customHeight="1">
      <c r="A13" s="5">
        <v>9</v>
      </c>
      <c r="B13" s="4" t="s">
        <v>89</v>
      </c>
      <c r="C13" s="4" t="s">
        <v>60</v>
      </c>
      <c r="D13" s="3" t="s">
        <v>116</v>
      </c>
      <c r="E13" s="7"/>
      <c r="F13" s="9"/>
      <c r="G13" s="7"/>
      <c r="H13" s="8">
        <v>14</v>
      </c>
      <c r="I13" s="9">
        <f t="shared" si="0"/>
        <v>0</v>
      </c>
    </row>
    <row r="14" spans="1:9" s="6" customFormat="1" ht="18" customHeight="1">
      <c r="A14" s="5">
        <v>10</v>
      </c>
      <c r="B14" s="4" t="s">
        <v>90</v>
      </c>
      <c r="C14" s="4" t="s">
        <v>61</v>
      </c>
      <c r="D14" s="3" t="s">
        <v>116</v>
      </c>
      <c r="E14" s="7"/>
      <c r="F14" s="9"/>
      <c r="G14" s="7"/>
      <c r="H14" s="8">
        <v>14</v>
      </c>
      <c r="I14" s="9">
        <f t="shared" si="0"/>
        <v>0</v>
      </c>
    </row>
    <row r="15" spans="1:9" s="6" customFormat="1" ht="18" customHeight="1">
      <c r="A15" s="5">
        <v>11</v>
      </c>
      <c r="B15" s="4" t="s">
        <v>91</v>
      </c>
      <c r="C15" s="4" t="s">
        <v>59</v>
      </c>
      <c r="D15" s="3" t="s">
        <v>116</v>
      </c>
      <c r="E15" s="7"/>
      <c r="F15" s="9"/>
      <c r="G15" s="7"/>
      <c r="H15" s="8">
        <v>14</v>
      </c>
      <c r="I15" s="9">
        <f t="shared" si="0"/>
        <v>0</v>
      </c>
    </row>
    <row r="16" spans="1:9" s="6" customFormat="1" ht="18" customHeight="1">
      <c r="A16" s="5">
        <v>12</v>
      </c>
      <c r="B16" s="4" t="s">
        <v>92</v>
      </c>
      <c r="C16" s="4" t="s">
        <v>58</v>
      </c>
      <c r="D16" s="3" t="s">
        <v>116</v>
      </c>
      <c r="E16" s="7"/>
      <c r="F16" s="9"/>
      <c r="G16" s="7"/>
      <c r="H16" s="8">
        <v>14</v>
      </c>
      <c r="I16" s="9">
        <f t="shared" si="0"/>
        <v>0</v>
      </c>
    </row>
    <row r="17" spans="1:9" s="6" customFormat="1" ht="18" customHeight="1">
      <c r="A17" s="5">
        <v>13</v>
      </c>
      <c r="B17" s="4" t="s">
        <v>62</v>
      </c>
      <c r="C17" s="4" t="s">
        <v>63</v>
      </c>
      <c r="D17" s="3" t="s">
        <v>116</v>
      </c>
      <c r="E17" s="7"/>
      <c r="F17" s="9"/>
      <c r="G17" s="7"/>
      <c r="H17" s="8">
        <v>11</v>
      </c>
      <c r="I17" s="9">
        <f t="shared" si="0"/>
        <v>0</v>
      </c>
    </row>
    <row r="18" spans="1:9" s="6" customFormat="1" ht="18" customHeight="1">
      <c r="A18" s="5">
        <v>14</v>
      </c>
      <c r="B18" s="3" t="s">
        <v>93</v>
      </c>
      <c r="C18" s="3" t="s">
        <v>2</v>
      </c>
      <c r="D18" s="3" t="s">
        <v>116</v>
      </c>
      <c r="E18" s="7"/>
      <c r="F18" s="9"/>
      <c r="G18" s="7"/>
      <c r="H18" s="8">
        <v>5</v>
      </c>
      <c r="I18" s="9">
        <f t="shared" si="0"/>
        <v>0</v>
      </c>
    </row>
    <row r="19" spans="1:9" s="6" customFormat="1" ht="18" customHeight="1">
      <c r="A19" s="5">
        <v>15</v>
      </c>
      <c r="B19" s="4" t="s">
        <v>68</v>
      </c>
      <c r="C19" s="4" t="s">
        <v>69</v>
      </c>
      <c r="D19" s="3" t="s">
        <v>116</v>
      </c>
      <c r="E19" s="7"/>
      <c r="F19" s="9"/>
      <c r="G19" s="7"/>
      <c r="H19" s="8">
        <v>6</v>
      </c>
      <c r="I19" s="9">
        <f t="shared" si="0"/>
        <v>0</v>
      </c>
    </row>
    <row r="20" spans="1:9" s="6" customFormat="1" ht="18" customHeight="1">
      <c r="A20" s="5">
        <v>16</v>
      </c>
      <c r="B20" s="3" t="s">
        <v>94</v>
      </c>
      <c r="C20" s="3" t="s">
        <v>21</v>
      </c>
      <c r="D20" s="3" t="s">
        <v>116</v>
      </c>
      <c r="E20" s="7"/>
      <c r="F20" s="9"/>
      <c r="G20" s="7"/>
      <c r="H20" s="8">
        <v>1</v>
      </c>
      <c r="I20" s="9">
        <f t="shared" si="0"/>
        <v>0</v>
      </c>
    </row>
    <row r="21" spans="1:9" s="6" customFormat="1" ht="18" customHeight="1">
      <c r="A21" s="5">
        <v>17</v>
      </c>
      <c r="B21" s="3" t="s">
        <v>10</v>
      </c>
      <c r="C21" s="3" t="s">
        <v>11</v>
      </c>
      <c r="D21" s="3" t="s">
        <v>116</v>
      </c>
      <c r="E21" s="7"/>
      <c r="F21" s="9"/>
      <c r="G21" s="7"/>
      <c r="H21" s="8">
        <v>4</v>
      </c>
      <c r="I21" s="9">
        <f t="shared" si="0"/>
        <v>0</v>
      </c>
    </row>
    <row r="22" spans="1:9" s="6" customFormat="1" ht="18" customHeight="1">
      <c r="A22" s="5">
        <v>18</v>
      </c>
      <c r="B22" s="3" t="s">
        <v>95</v>
      </c>
      <c r="C22" s="3" t="s">
        <v>3</v>
      </c>
      <c r="D22" s="3" t="s">
        <v>116</v>
      </c>
      <c r="E22" s="7"/>
      <c r="F22" s="9"/>
      <c r="G22" s="7"/>
      <c r="H22" s="8">
        <v>2</v>
      </c>
      <c r="I22" s="9">
        <f t="shared" si="0"/>
        <v>0</v>
      </c>
    </row>
    <row r="23" spans="1:9" s="6" customFormat="1" ht="18" customHeight="1">
      <c r="A23" s="5">
        <v>19</v>
      </c>
      <c r="B23" s="3" t="s">
        <v>23</v>
      </c>
      <c r="C23" s="3" t="s">
        <v>49</v>
      </c>
      <c r="D23" s="3" t="s">
        <v>116</v>
      </c>
      <c r="E23" s="7"/>
      <c r="F23" s="9"/>
      <c r="G23" s="7"/>
      <c r="H23" s="8">
        <v>3</v>
      </c>
      <c r="I23" s="9">
        <f t="shared" si="0"/>
        <v>0</v>
      </c>
    </row>
    <row r="24" spans="1:9" s="6" customFormat="1" ht="18" customHeight="1">
      <c r="A24" s="5">
        <v>20</v>
      </c>
      <c r="B24" s="4" t="s">
        <v>70</v>
      </c>
      <c r="C24" s="4" t="s">
        <v>83</v>
      </c>
      <c r="D24" s="3" t="s">
        <v>116</v>
      </c>
      <c r="E24" s="7"/>
      <c r="F24" s="9"/>
      <c r="G24" s="7"/>
      <c r="H24" s="8">
        <v>5</v>
      </c>
      <c r="I24" s="9">
        <f t="shared" si="0"/>
        <v>0</v>
      </c>
    </row>
    <row r="25" spans="1:9" s="6" customFormat="1" ht="18" customHeight="1">
      <c r="A25" s="5">
        <v>21</v>
      </c>
      <c r="B25" s="4" t="s">
        <v>96</v>
      </c>
      <c r="C25" s="4" t="s">
        <v>71</v>
      </c>
      <c r="D25" s="3" t="s">
        <v>116</v>
      </c>
      <c r="E25" s="7"/>
      <c r="F25" s="9"/>
      <c r="G25" s="7"/>
      <c r="H25" s="8">
        <v>2</v>
      </c>
      <c r="I25" s="9">
        <f t="shared" si="0"/>
        <v>0</v>
      </c>
    </row>
    <row r="26" spans="1:9" s="6" customFormat="1" ht="18" customHeight="1">
      <c r="A26" s="5">
        <v>22</v>
      </c>
      <c r="B26" s="3" t="s">
        <v>74</v>
      </c>
      <c r="C26" s="3" t="s">
        <v>84</v>
      </c>
      <c r="D26" s="3" t="s">
        <v>116</v>
      </c>
      <c r="E26" s="7"/>
      <c r="F26" s="9"/>
      <c r="G26" s="7"/>
      <c r="H26" s="8">
        <v>3</v>
      </c>
      <c r="I26" s="9">
        <f t="shared" si="0"/>
        <v>0</v>
      </c>
    </row>
    <row r="27" spans="1:9" s="6" customFormat="1" ht="18" customHeight="1">
      <c r="A27" s="5">
        <v>23</v>
      </c>
      <c r="B27" s="4" t="s">
        <v>66</v>
      </c>
      <c r="C27" s="4" t="s">
        <v>67</v>
      </c>
      <c r="D27" s="3" t="s">
        <v>116</v>
      </c>
      <c r="E27" s="7"/>
      <c r="F27" s="9"/>
      <c r="G27" s="7"/>
      <c r="H27" s="8">
        <v>2</v>
      </c>
      <c r="I27" s="9">
        <f t="shared" si="0"/>
        <v>0</v>
      </c>
    </row>
    <row r="28" spans="1:9" s="6" customFormat="1" ht="18" customHeight="1">
      <c r="A28" s="5">
        <v>24</v>
      </c>
      <c r="B28" s="3" t="s">
        <v>44</v>
      </c>
      <c r="C28" s="3" t="s">
        <v>45</v>
      </c>
      <c r="D28" s="3" t="s">
        <v>116</v>
      </c>
      <c r="E28" s="7"/>
      <c r="F28" s="9"/>
      <c r="G28" s="7"/>
      <c r="H28" s="8">
        <v>2</v>
      </c>
      <c r="I28" s="9">
        <f t="shared" si="0"/>
        <v>0</v>
      </c>
    </row>
    <row r="29" spans="1:9" s="6" customFormat="1" ht="18" customHeight="1">
      <c r="A29" s="5">
        <v>25</v>
      </c>
      <c r="B29" s="3" t="s">
        <v>20</v>
      </c>
      <c r="C29" s="3" t="s">
        <v>24</v>
      </c>
      <c r="D29" s="3" t="s">
        <v>116</v>
      </c>
      <c r="E29" s="7"/>
      <c r="F29" s="9"/>
      <c r="G29" s="7"/>
      <c r="H29" s="8">
        <v>2</v>
      </c>
      <c r="I29" s="9">
        <f t="shared" si="0"/>
        <v>0</v>
      </c>
    </row>
    <row r="30" spans="1:9" s="6" customFormat="1" ht="18" customHeight="1">
      <c r="A30" s="5">
        <v>26</v>
      </c>
      <c r="B30" s="3" t="s">
        <v>20</v>
      </c>
      <c r="C30" s="3" t="s">
        <v>39</v>
      </c>
      <c r="D30" s="3" t="s">
        <v>116</v>
      </c>
      <c r="E30" s="7"/>
      <c r="F30" s="9"/>
      <c r="G30" s="7"/>
      <c r="H30" s="8">
        <v>4</v>
      </c>
      <c r="I30" s="9">
        <f t="shared" si="0"/>
        <v>0</v>
      </c>
    </row>
    <row r="31" spans="1:9" s="6" customFormat="1" ht="18" customHeight="1">
      <c r="A31" s="5">
        <v>27</v>
      </c>
      <c r="B31" s="3" t="s">
        <v>81</v>
      </c>
      <c r="C31" s="3" t="s">
        <v>22</v>
      </c>
      <c r="D31" s="3" t="s">
        <v>116</v>
      </c>
      <c r="E31" s="7"/>
      <c r="F31" s="9"/>
      <c r="G31" s="7"/>
      <c r="H31" s="8">
        <v>2</v>
      </c>
      <c r="I31" s="9">
        <f t="shared" si="0"/>
        <v>0</v>
      </c>
    </row>
    <row r="32" spans="1:9" s="6" customFormat="1" ht="18" customHeight="1">
      <c r="A32" s="5">
        <v>28</v>
      </c>
      <c r="B32" s="4" t="s">
        <v>54</v>
      </c>
      <c r="C32" s="4" t="s">
        <v>55</v>
      </c>
      <c r="D32" s="3" t="s">
        <v>116</v>
      </c>
      <c r="E32" s="7"/>
      <c r="F32" s="9"/>
      <c r="G32" s="7"/>
      <c r="H32" s="8">
        <v>8</v>
      </c>
      <c r="I32" s="9">
        <f t="shared" si="0"/>
        <v>0</v>
      </c>
    </row>
    <row r="33" spans="1:9" s="6" customFormat="1" ht="18" customHeight="1">
      <c r="A33" s="5">
        <v>29</v>
      </c>
      <c r="B33" s="4" t="s">
        <v>52</v>
      </c>
      <c r="C33" s="4" t="s">
        <v>53</v>
      </c>
      <c r="D33" s="3" t="s">
        <v>116</v>
      </c>
      <c r="E33" s="7"/>
      <c r="F33" s="9"/>
      <c r="G33" s="7"/>
      <c r="H33" s="8">
        <v>6</v>
      </c>
      <c r="I33" s="9">
        <f t="shared" si="0"/>
        <v>0</v>
      </c>
    </row>
    <row r="34" spans="1:9" s="6" customFormat="1" ht="18" customHeight="1">
      <c r="A34" s="5">
        <v>30</v>
      </c>
      <c r="B34" s="3" t="s">
        <v>7</v>
      </c>
      <c r="C34" s="3" t="s">
        <v>8</v>
      </c>
      <c r="D34" s="3" t="s">
        <v>116</v>
      </c>
      <c r="E34" s="7"/>
      <c r="F34" s="9"/>
      <c r="G34" s="7"/>
      <c r="H34" s="8">
        <v>4</v>
      </c>
      <c r="I34" s="9">
        <f t="shared" si="0"/>
        <v>0</v>
      </c>
    </row>
    <row r="35" spans="1:9" s="6" customFormat="1" ht="18" customHeight="1">
      <c r="A35" s="5">
        <v>31</v>
      </c>
      <c r="B35" s="3" t="s">
        <v>41</v>
      </c>
      <c r="C35" s="3" t="s">
        <v>42</v>
      </c>
      <c r="D35" s="3" t="s">
        <v>116</v>
      </c>
      <c r="E35" s="7"/>
      <c r="F35" s="9"/>
      <c r="G35" s="7"/>
      <c r="H35" s="8">
        <v>2</v>
      </c>
      <c r="I35" s="9">
        <f t="shared" si="0"/>
        <v>0</v>
      </c>
    </row>
    <row r="36" spans="1:9" s="6" customFormat="1" ht="18" customHeight="1">
      <c r="A36" s="5">
        <v>32</v>
      </c>
      <c r="B36" s="3" t="s">
        <v>46</v>
      </c>
      <c r="C36" s="3" t="s">
        <v>47</v>
      </c>
      <c r="D36" s="3" t="s">
        <v>116</v>
      </c>
      <c r="E36" s="7"/>
      <c r="F36" s="9"/>
      <c r="G36" s="7"/>
      <c r="H36" s="8">
        <v>4</v>
      </c>
      <c r="I36" s="9">
        <f t="shared" si="0"/>
        <v>0</v>
      </c>
    </row>
    <row r="37" spans="1:9" s="6" customFormat="1" ht="18" customHeight="1">
      <c r="A37" s="5">
        <v>33</v>
      </c>
      <c r="B37" s="3" t="s">
        <v>1</v>
      </c>
      <c r="C37" s="3" t="s">
        <v>50</v>
      </c>
      <c r="D37" s="3" t="s">
        <v>116</v>
      </c>
      <c r="E37" s="7"/>
      <c r="F37" s="9"/>
      <c r="G37" s="7"/>
      <c r="H37" s="8">
        <v>3</v>
      </c>
      <c r="I37" s="9">
        <f aca="true" t="shared" si="1" ref="I37:I56">H37*G37</f>
        <v>0</v>
      </c>
    </row>
    <row r="38" spans="1:9" s="6" customFormat="1" ht="18" customHeight="1">
      <c r="A38" s="5">
        <v>34</v>
      </c>
      <c r="B38" s="4" t="s">
        <v>72</v>
      </c>
      <c r="C38" s="4" t="s">
        <v>73</v>
      </c>
      <c r="D38" s="3" t="s">
        <v>116</v>
      </c>
      <c r="E38" s="7"/>
      <c r="F38" s="9"/>
      <c r="G38" s="7"/>
      <c r="H38" s="8">
        <v>1</v>
      </c>
      <c r="I38" s="9">
        <f t="shared" si="1"/>
        <v>0</v>
      </c>
    </row>
    <row r="39" spans="1:9" s="6" customFormat="1" ht="18" customHeight="1">
      <c r="A39" s="5">
        <v>35</v>
      </c>
      <c r="B39" s="3" t="s">
        <v>78</v>
      </c>
      <c r="C39" s="3" t="s">
        <v>33</v>
      </c>
      <c r="D39" s="3" t="s">
        <v>116</v>
      </c>
      <c r="E39" s="7"/>
      <c r="F39" s="9"/>
      <c r="G39" s="7"/>
      <c r="H39" s="8">
        <v>2</v>
      </c>
      <c r="I39" s="9">
        <f t="shared" si="1"/>
        <v>0</v>
      </c>
    </row>
    <row r="40" spans="1:9" s="6" customFormat="1" ht="18" customHeight="1">
      <c r="A40" s="5">
        <v>36</v>
      </c>
      <c r="B40" s="3" t="s">
        <v>77</v>
      </c>
      <c r="C40" s="3" t="s">
        <v>32</v>
      </c>
      <c r="D40" s="3" t="s">
        <v>116</v>
      </c>
      <c r="E40" s="7"/>
      <c r="F40" s="9"/>
      <c r="G40" s="7"/>
      <c r="H40" s="8">
        <v>2</v>
      </c>
      <c r="I40" s="9">
        <f t="shared" si="1"/>
        <v>0</v>
      </c>
    </row>
    <row r="41" spans="1:9" s="6" customFormat="1" ht="18" customHeight="1">
      <c r="A41" s="5">
        <v>37</v>
      </c>
      <c r="B41" s="3" t="s">
        <v>97</v>
      </c>
      <c r="C41" s="3" t="s">
        <v>36</v>
      </c>
      <c r="D41" s="3" t="s">
        <v>116</v>
      </c>
      <c r="E41" s="7"/>
      <c r="F41" s="9"/>
      <c r="G41" s="7"/>
      <c r="H41" s="8">
        <v>1</v>
      </c>
      <c r="I41" s="9">
        <f t="shared" si="1"/>
        <v>0</v>
      </c>
    </row>
    <row r="42" spans="1:9" s="6" customFormat="1" ht="18" customHeight="1">
      <c r="A42" s="5">
        <v>38</v>
      </c>
      <c r="B42" s="3" t="s">
        <v>14</v>
      </c>
      <c r="C42" s="3" t="s">
        <v>15</v>
      </c>
      <c r="D42" s="3" t="s">
        <v>116</v>
      </c>
      <c r="E42" s="7"/>
      <c r="F42" s="9"/>
      <c r="G42" s="7"/>
      <c r="H42" s="8">
        <v>3</v>
      </c>
      <c r="I42" s="9">
        <f t="shared" si="1"/>
        <v>0</v>
      </c>
    </row>
    <row r="43" spans="1:9" s="6" customFormat="1" ht="18" customHeight="1">
      <c r="A43" s="5">
        <v>39</v>
      </c>
      <c r="B43" s="3" t="s">
        <v>80</v>
      </c>
      <c r="C43" s="3" t="s">
        <v>40</v>
      </c>
      <c r="D43" s="3" t="s">
        <v>116</v>
      </c>
      <c r="E43" s="7"/>
      <c r="F43" s="9"/>
      <c r="G43" s="7"/>
      <c r="H43" s="8">
        <v>3</v>
      </c>
      <c r="I43" s="9">
        <f t="shared" si="1"/>
        <v>0</v>
      </c>
    </row>
    <row r="44" spans="1:9" s="6" customFormat="1" ht="18" customHeight="1">
      <c r="A44" s="5">
        <v>40</v>
      </c>
      <c r="B44" s="3" t="s">
        <v>98</v>
      </c>
      <c r="C44" s="3" t="s">
        <v>48</v>
      </c>
      <c r="D44" s="3" t="s">
        <v>116</v>
      </c>
      <c r="E44" s="7"/>
      <c r="F44" s="9"/>
      <c r="G44" s="7"/>
      <c r="H44" s="8">
        <v>2</v>
      </c>
      <c r="I44" s="9">
        <f t="shared" si="1"/>
        <v>0</v>
      </c>
    </row>
    <row r="45" spans="1:9" ht="18" customHeight="1">
      <c r="A45" s="5">
        <v>41</v>
      </c>
      <c r="B45" s="4" t="s">
        <v>99</v>
      </c>
      <c r="C45" s="4" t="s">
        <v>65</v>
      </c>
      <c r="D45" s="3" t="s">
        <v>116</v>
      </c>
      <c r="E45" s="7"/>
      <c r="F45" s="9"/>
      <c r="G45" s="7"/>
      <c r="H45" s="8">
        <v>11</v>
      </c>
      <c r="I45" s="9">
        <f t="shared" si="1"/>
        <v>0</v>
      </c>
    </row>
    <row r="46" spans="1:9" ht="18" customHeight="1">
      <c r="A46" s="5">
        <v>42</v>
      </c>
      <c r="B46" s="3" t="s">
        <v>16</v>
      </c>
      <c r="C46" s="3" t="s">
        <v>17</v>
      </c>
      <c r="D46" s="3" t="s">
        <v>116</v>
      </c>
      <c r="E46" s="7"/>
      <c r="F46" s="9"/>
      <c r="G46" s="7"/>
      <c r="H46" s="8">
        <v>2</v>
      </c>
      <c r="I46" s="9">
        <f t="shared" si="1"/>
        <v>0</v>
      </c>
    </row>
    <row r="47" spans="1:9" ht="18" customHeight="1">
      <c r="A47" s="5">
        <v>43</v>
      </c>
      <c r="B47" s="3" t="s">
        <v>100</v>
      </c>
      <c r="C47" s="3" t="s">
        <v>25</v>
      </c>
      <c r="D47" s="3" t="s">
        <v>116</v>
      </c>
      <c r="E47" s="7"/>
      <c r="F47" s="9"/>
      <c r="G47" s="7"/>
      <c r="H47" s="8">
        <v>3</v>
      </c>
      <c r="I47" s="9">
        <f t="shared" si="1"/>
        <v>0</v>
      </c>
    </row>
    <row r="48" spans="1:9" ht="18" customHeight="1">
      <c r="A48" s="5">
        <v>44</v>
      </c>
      <c r="B48" s="3" t="s">
        <v>12</v>
      </c>
      <c r="C48" s="3" t="s">
        <v>13</v>
      </c>
      <c r="D48" s="3" t="s">
        <v>116</v>
      </c>
      <c r="E48" s="7"/>
      <c r="F48" s="9"/>
      <c r="G48" s="7"/>
      <c r="H48" s="8">
        <v>2</v>
      </c>
      <c r="I48" s="9">
        <f t="shared" si="1"/>
        <v>0</v>
      </c>
    </row>
    <row r="49" spans="1:9" ht="18" customHeight="1">
      <c r="A49" s="5">
        <v>45</v>
      </c>
      <c r="B49" s="3" t="s">
        <v>5</v>
      </c>
      <c r="C49" s="3" t="s">
        <v>6</v>
      </c>
      <c r="D49" s="3" t="s">
        <v>116</v>
      </c>
      <c r="E49" s="7"/>
      <c r="F49" s="9"/>
      <c r="G49" s="7"/>
      <c r="H49" s="8">
        <v>1</v>
      </c>
      <c r="I49" s="9">
        <f t="shared" si="1"/>
        <v>0</v>
      </c>
    </row>
    <row r="50" spans="1:9" ht="18" customHeight="1">
      <c r="A50" s="5">
        <v>46</v>
      </c>
      <c r="B50" s="3" t="s">
        <v>37</v>
      </c>
      <c r="C50" s="3" t="s">
        <v>38</v>
      </c>
      <c r="D50" s="3" t="s">
        <v>116</v>
      </c>
      <c r="E50" s="7"/>
      <c r="F50" s="9"/>
      <c r="G50" s="7"/>
      <c r="H50" s="8">
        <v>11</v>
      </c>
      <c r="I50" s="9">
        <f t="shared" si="1"/>
        <v>0</v>
      </c>
    </row>
    <row r="51" spans="1:9" ht="18" customHeight="1">
      <c r="A51" s="5">
        <v>47</v>
      </c>
      <c r="B51" s="3" t="s">
        <v>18</v>
      </c>
      <c r="C51" s="3" t="s">
        <v>19</v>
      </c>
      <c r="D51" s="3" t="s">
        <v>116</v>
      </c>
      <c r="E51" s="7"/>
      <c r="F51" s="9"/>
      <c r="G51" s="7"/>
      <c r="H51" s="8">
        <v>36</v>
      </c>
      <c r="I51" s="9">
        <f t="shared" si="1"/>
        <v>0</v>
      </c>
    </row>
    <row r="52" spans="1:9" ht="18" customHeight="1">
      <c r="A52" s="5">
        <v>48</v>
      </c>
      <c r="B52" s="3" t="s">
        <v>76</v>
      </c>
      <c r="C52" s="3" t="s">
        <v>31</v>
      </c>
      <c r="D52" s="3" t="s">
        <v>116</v>
      </c>
      <c r="E52" s="7"/>
      <c r="F52" s="9"/>
      <c r="G52" s="7"/>
      <c r="H52" s="8">
        <v>2</v>
      </c>
      <c r="I52" s="9">
        <f t="shared" si="1"/>
        <v>0</v>
      </c>
    </row>
    <row r="53" spans="1:9" ht="18" customHeight="1">
      <c r="A53" s="5">
        <v>49</v>
      </c>
      <c r="B53" s="3" t="s">
        <v>75</v>
      </c>
      <c r="C53" s="3" t="s">
        <v>30</v>
      </c>
      <c r="D53" s="3" t="s">
        <v>116</v>
      </c>
      <c r="E53" s="7"/>
      <c r="F53" s="9"/>
      <c r="G53" s="7"/>
      <c r="H53" s="8">
        <v>2</v>
      </c>
      <c r="I53" s="9">
        <f t="shared" si="1"/>
        <v>0</v>
      </c>
    </row>
    <row r="54" spans="1:9" ht="18" customHeight="1">
      <c r="A54" s="5">
        <v>50</v>
      </c>
      <c r="B54" s="3" t="s">
        <v>28</v>
      </c>
      <c r="C54" s="3" t="s">
        <v>29</v>
      </c>
      <c r="D54" s="3" t="s">
        <v>116</v>
      </c>
      <c r="E54" s="7"/>
      <c r="F54" s="9"/>
      <c r="G54" s="7"/>
      <c r="H54" s="8">
        <v>4</v>
      </c>
      <c r="I54" s="9">
        <f t="shared" si="1"/>
        <v>0</v>
      </c>
    </row>
    <row r="55" spans="1:9" ht="18" customHeight="1">
      <c r="A55" s="5">
        <v>51</v>
      </c>
      <c r="B55" s="3" t="s">
        <v>102</v>
      </c>
      <c r="C55" s="3" t="s">
        <v>0</v>
      </c>
      <c r="D55" s="3" t="s">
        <v>116</v>
      </c>
      <c r="E55" s="7"/>
      <c r="F55" s="9"/>
      <c r="G55" s="7"/>
      <c r="H55" s="8">
        <v>1</v>
      </c>
      <c r="I55" s="9">
        <f t="shared" si="1"/>
        <v>0</v>
      </c>
    </row>
    <row r="56" spans="1:9" ht="18" customHeight="1" thickBot="1">
      <c r="A56" s="5">
        <v>52</v>
      </c>
      <c r="B56" s="4" t="s">
        <v>101</v>
      </c>
      <c r="C56" s="4" t="s">
        <v>64</v>
      </c>
      <c r="D56" s="3" t="s">
        <v>116</v>
      </c>
      <c r="E56" s="7"/>
      <c r="F56" s="9"/>
      <c r="G56" s="7"/>
      <c r="H56" s="8">
        <v>5</v>
      </c>
      <c r="I56" s="9">
        <f t="shared" si="1"/>
        <v>0</v>
      </c>
    </row>
    <row r="57" spans="1:9" ht="18" customHeight="1">
      <c r="A57" s="29" t="s">
        <v>117</v>
      </c>
      <c r="B57" s="30"/>
      <c r="C57" s="30"/>
      <c r="D57" s="30"/>
      <c r="E57" s="30"/>
      <c r="F57" s="30"/>
      <c r="G57" s="30"/>
      <c r="H57" s="30"/>
      <c r="I57" s="14">
        <f>SUM(I5:I56)</f>
        <v>0</v>
      </c>
    </row>
    <row r="58" spans="1:9" ht="18" customHeight="1">
      <c r="A58" s="31" t="s">
        <v>118</v>
      </c>
      <c r="B58" s="32"/>
      <c r="C58" s="32"/>
      <c r="D58" s="32"/>
      <c r="E58" s="32"/>
      <c r="F58" s="32"/>
      <c r="G58" s="32"/>
      <c r="H58" s="32"/>
      <c r="I58" s="16">
        <f>I57*20%</f>
        <v>0</v>
      </c>
    </row>
    <row r="59" spans="1:9" ht="18" customHeight="1" thickBot="1">
      <c r="A59" s="33" t="s">
        <v>119</v>
      </c>
      <c r="B59" s="34"/>
      <c r="C59" s="34"/>
      <c r="D59" s="34"/>
      <c r="E59" s="34"/>
      <c r="F59" s="34"/>
      <c r="G59" s="34"/>
      <c r="H59" s="34"/>
      <c r="I59" s="15">
        <f>I57+I58</f>
        <v>0</v>
      </c>
    </row>
  </sheetData>
  <sheetProtection/>
  <mergeCells count="7">
    <mergeCell ref="A57:H57"/>
    <mergeCell ref="A58:H58"/>
    <mergeCell ref="A59:H59"/>
    <mergeCell ref="A1:I1"/>
    <mergeCell ref="A2:I2"/>
    <mergeCell ref="A3:G3"/>
    <mergeCell ref="H3:I3"/>
  </mergeCells>
  <printOptions/>
  <pageMargins left="0.7874015748031497" right="0.7874015748031497" top="0.984251968503937" bottom="0.984251968503937" header="0.5118110236220472" footer="0.5118110236220472"/>
  <pageSetup fitToHeight="56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TASO Catherine</dc:creator>
  <cp:keywords/>
  <dc:description/>
  <cp:lastModifiedBy>DORNE Sandrine</cp:lastModifiedBy>
  <cp:lastPrinted>2014-10-08T08:18:57Z</cp:lastPrinted>
  <dcterms:created xsi:type="dcterms:W3CDTF">2014-05-20T09:43:40Z</dcterms:created>
  <dcterms:modified xsi:type="dcterms:W3CDTF">2019-08-29T14:16:02Z</dcterms:modified>
  <cp:category/>
  <cp:version/>
  <cp:contentType/>
  <cp:contentStatus/>
</cp:coreProperties>
</file>