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a.dupleix\Desktop\"/>
    </mc:Choice>
  </mc:AlternateContent>
  <xr:revisionPtr revIDLastSave="0" documentId="13_ncr:1_{1C207C3D-CADE-45F0-A340-67801A026462}" xr6:coauthVersionLast="45" xr6:coauthVersionMax="45" xr10:uidLastSave="{00000000-0000-0000-0000-000000000000}"/>
  <bookViews>
    <workbookView xWindow="-120" yWindow="-120" windowWidth="29040" windowHeight="15960" xr2:uid="{00000000-000D-0000-FFFF-FFFF00000000}"/>
  </bookViews>
  <sheets>
    <sheet name="Aide demandée" sheetId="1" r:id="rId1"/>
    <sheet name="Générateur Aide" sheetId="2" r:id="rId2"/>
  </sheet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 i="1" l="1"/>
  <c r="D8" i="2"/>
  <c r="N8" i="2" s="1"/>
  <c r="D9" i="2"/>
  <c r="N9" i="2" s="1"/>
  <c r="D7" i="2"/>
  <c r="N7" i="2" s="1"/>
  <c r="D6" i="2"/>
  <c r="N6" i="2" s="1"/>
  <c r="D4" i="2" l="1"/>
  <c r="N4" i="2" s="1"/>
  <c r="D5" i="2"/>
  <c r="N5" i="2" s="1"/>
  <c r="D10" i="2"/>
  <c r="N10" i="2" s="1"/>
  <c r="D11" i="2"/>
  <c r="N11" i="2" s="1"/>
  <c r="D12" i="2"/>
  <c r="N12" i="2" s="1"/>
  <c r="D13" i="2"/>
  <c r="N13" i="2" s="1"/>
  <c r="D3" i="2"/>
  <c r="N3" i="2" s="1"/>
  <c r="B10" i="1" s="1"/>
</calcChain>
</file>

<file path=xl/sharedStrings.xml><?xml version="1.0" encoding="utf-8"?>
<sst xmlns="http://schemas.openxmlformats.org/spreadsheetml/2006/main" count="39" uniqueCount="39">
  <si>
    <t>Aide communale à la mise en œuvre du plan de continuité pédagogique</t>
  </si>
  <si>
    <t>Ecole</t>
  </si>
  <si>
    <t>Circonscription</t>
  </si>
  <si>
    <t>Arrondissement</t>
  </si>
  <si>
    <t>Directrice/directeur</t>
  </si>
  <si>
    <t>RNE</t>
  </si>
  <si>
    <t>Besoins</t>
  </si>
  <si>
    <t>En matériel</t>
  </si>
  <si>
    <t>En outils numériques</t>
  </si>
  <si>
    <t>Autres</t>
  </si>
  <si>
    <t>Continuité pédagogique</t>
  </si>
  <si>
    <t>WebCam</t>
  </si>
  <si>
    <t>Imprimante</t>
  </si>
  <si>
    <t>Vidéoprojecteur</t>
  </si>
  <si>
    <t>Ecran 24 pouces</t>
  </si>
  <si>
    <t>Accès Fibre Etablissement</t>
  </si>
  <si>
    <t>Formation  Beneylu School, Environnement Numérique de Travail des écoles marseillaises (https://ent.cime.org/ent/os/fr/login)</t>
  </si>
  <si>
    <t>Matériel</t>
  </si>
  <si>
    <t>Logiciel</t>
  </si>
  <si>
    <t>TPS</t>
  </si>
  <si>
    <t>PS</t>
  </si>
  <si>
    <t>MS</t>
  </si>
  <si>
    <t>GS</t>
  </si>
  <si>
    <t>CP</t>
  </si>
  <si>
    <t>CE1</t>
  </si>
  <si>
    <t>CE2</t>
  </si>
  <si>
    <t>CM1</t>
  </si>
  <si>
    <t>CM2</t>
  </si>
  <si>
    <t>Total</t>
  </si>
  <si>
    <t>Souhait</t>
  </si>
  <si>
    <t>Ordinateur(s) portable(s) équipé(s) avec sacoche et double chargeurs, Linux et Libreoffice</t>
  </si>
  <si>
    <t>METTRE LA QUANTITE DANS LES CASES JAUNES</t>
  </si>
  <si>
    <t>Gentiment offert par le CeM (Collectif des écoles de Marseille) (prononcez Seum s'il vous plait…)</t>
  </si>
  <si>
    <t>Point d'accès WIFI accessible dans la classe</t>
  </si>
  <si>
    <t>Pour modifier le tableau, allez dans l'onglet en rouge</t>
  </si>
  <si>
    <t>Tableau Numérique Interactif</t>
  </si>
  <si>
    <t>Accès Serveur Muncipal  Visoo BigBlueButton</t>
  </si>
  <si>
    <t>Accès Serveur Muncipal Cloud docs patagés nextCloud</t>
  </si>
  <si>
    <t>De la considération de la part M. Blanquer, plus d'enseignants, plus d'infirmières psys, plus de médecins scolaires, plus d'agents d'entretien, plus d'ATSEM, plus d'ASIC et plus de DDEN,.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</si>
</sst>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scheme val="minor"/>
    </font>
    <font>
      <b/>
      <i/>
      <sz val="11"/>
      <color theme="0" tint="-0.34998626667073579"/>
      <name val="Calibri"/>
      <family val="2"/>
      <scheme val="minor"/>
    </font>
    <font>
      <i/>
      <sz val="11"/>
      <color theme="0" tint="-0.34998626667073579"/>
      <name val="Calibri"/>
      <family val="2"/>
      <scheme val="minor"/>
    </font>
    <font>
      <b/>
      <sz val="18"/>
      <color theme="1"/>
      <name val="Arial Black"/>
      <family val="2"/>
    </font>
    <font>
      <b/>
      <sz val="24"/>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00B0F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51">
    <xf numFmtId="0" fontId="0" fillId="0" borderId="0" xfId="0"/>
    <xf numFmtId="0" fontId="0" fillId="0" borderId="0" xfId="0" applyAlignment="1">
      <alignment horizontal="left"/>
    </xf>
    <xf numFmtId="0" fontId="0" fillId="2" borderId="0" xfId="0" applyFill="1" applyAlignment="1">
      <alignment horizontal="left"/>
    </xf>
    <xf numFmtId="0" fontId="0" fillId="0" borderId="0" xfId="0" applyFill="1" applyAlignment="1">
      <alignment horizontal="left"/>
    </xf>
    <xf numFmtId="0" fontId="0" fillId="3" borderId="1" xfId="0" applyFill="1" applyBorder="1"/>
    <xf numFmtId="0" fontId="0" fillId="0" borderId="0" xfId="0" applyAlignment="1">
      <alignment wrapText="1"/>
    </xf>
    <xf numFmtId="0" fontId="0" fillId="0" borderId="1" xfId="0" applyBorder="1" applyAlignment="1">
      <alignment wrapText="1"/>
    </xf>
    <xf numFmtId="0" fontId="0" fillId="2" borderId="1" xfId="0" applyFill="1" applyBorder="1" applyAlignment="1" applyProtection="1">
      <alignment horizontal="center" vertical="center" wrapText="1"/>
      <protection locked="0"/>
    </xf>
    <xf numFmtId="0" fontId="0" fillId="2" borderId="0" xfId="0" applyFill="1" applyAlignment="1">
      <alignment horizontal="left" wrapText="1"/>
    </xf>
    <xf numFmtId="0" fontId="0" fillId="0" borderId="0" xfId="0" applyFill="1" applyAlignment="1">
      <alignment horizontal="left" wrapText="1"/>
    </xf>
    <xf numFmtId="0" fontId="0" fillId="3" borderId="1" xfId="0" applyFill="1" applyBorder="1" applyAlignment="1">
      <alignment horizontal="center" vertical="center"/>
    </xf>
    <xf numFmtId="0" fontId="5" fillId="0" borderId="0" xfId="0" applyFont="1" applyAlignment="1">
      <alignment horizontal="left"/>
    </xf>
    <xf numFmtId="0" fontId="0" fillId="3" borderId="2" xfId="0" applyFill="1" applyBorder="1" applyAlignment="1">
      <alignment horizontal="center"/>
    </xf>
    <xf numFmtId="0" fontId="0" fillId="3" borderId="3" xfId="0" applyFill="1" applyBorder="1" applyAlignment="1">
      <alignment horizont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4" borderId="0" xfId="0" applyFont="1" applyFill="1" applyBorder="1" applyAlignment="1">
      <alignment horizontal="center" wrapText="1"/>
    </xf>
    <xf numFmtId="0" fontId="3" fillId="0" borderId="18" xfId="0" applyFont="1" applyBorder="1" applyAlignment="1">
      <alignment wrapText="1"/>
    </xf>
    <xf numFmtId="0" fontId="3" fillId="0" borderId="13" xfId="0" applyFont="1" applyBorder="1" applyAlignment="1">
      <alignment wrapText="1"/>
    </xf>
    <xf numFmtId="0" fontId="0" fillId="2" borderId="6" xfId="0"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2" fillId="0" borderId="22" xfId="0" applyFont="1" applyBorder="1" applyAlignment="1">
      <alignment horizontal="center" vertical="center" wrapText="1"/>
    </xf>
    <xf numFmtId="0" fontId="0" fillId="2" borderId="23" xfId="0" applyFill="1" applyBorder="1" applyAlignment="1" applyProtection="1">
      <alignment horizontal="center" vertical="center" wrapText="1"/>
      <protection locked="0"/>
    </xf>
    <xf numFmtId="0" fontId="0" fillId="2" borderId="24" xfId="0" applyFill="1" applyBorder="1" applyAlignment="1" applyProtection="1">
      <alignment horizontal="center" vertical="center" wrapText="1"/>
      <protection locked="0"/>
    </xf>
    <xf numFmtId="0" fontId="0" fillId="2" borderId="25" xfId="0" applyFill="1" applyBorder="1" applyAlignment="1" applyProtection="1">
      <alignment horizontal="center" vertical="center" wrapText="1"/>
      <protection locked="0"/>
    </xf>
    <xf numFmtId="0" fontId="3" fillId="0" borderId="26" xfId="0" applyFont="1" applyBorder="1" applyAlignment="1">
      <alignment wrapText="1"/>
    </xf>
    <xf numFmtId="0" fontId="0" fillId="2" borderId="4" xfId="0"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4" xfId="0" applyFill="1" applyBorder="1" applyAlignment="1" applyProtection="1">
      <alignment horizontal="center" vertical="center" wrapText="1"/>
      <protection locked="0"/>
    </xf>
    <xf numFmtId="0" fontId="3" fillId="0" borderId="17" xfId="0" applyFont="1" applyBorder="1" applyAlignment="1">
      <alignment wrapText="1"/>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16" xfId="0" applyFill="1" applyBorder="1" applyAlignment="1" applyProtection="1">
      <alignment horizontal="center" vertical="center" wrapText="1"/>
      <protection locked="0"/>
    </xf>
    <xf numFmtId="0" fontId="1" fillId="0" borderId="27"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1" fillId="0" borderId="29" xfId="0" applyFont="1" applyBorder="1" applyAlignment="1">
      <alignment horizontal="center" wrapText="1"/>
    </xf>
    <xf numFmtId="0" fontId="1" fillId="0" borderId="30" xfId="0" applyFont="1" applyBorder="1" applyAlignment="1">
      <alignment horizont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wrapText="1"/>
    </xf>
    <xf numFmtId="0" fontId="0" fillId="0" borderId="33"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2"/>
  <sheetViews>
    <sheetView showGridLines="0" tabSelected="1" workbookViewId="0">
      <selection activeCell="B13" sqref="B13"/>
    </sheetView>
  </sheetViews>
  <sheetFormatPr baseColWidth="10" defaultRowHeight="15" x14ac:dyDescent="0.25"/>
  <cols>
    <col min="1" max="1" width="21.42578125" customWidth="1"/>
    <col min="2" max="2" width="31.7109375" style="5" customWidth="1"/>
    <col min="3" max="3" width="40.5703125" customWidth="1"/>
  </cols>
  <sheetData>
    <row r="1" spans="1:6" x14ac:dyDescent="0.25">
      <c r="A1" s="2" t="s">
        <v>0</v>
      </c>
      <c r="B1" s="8"/>
      <c r="C1" s="2"/>
      <c r="D1" s="3"/>
      <c r="E1" s="1"/>
      <c r="F1" s="1"/>
    </row>
    <row r="2" spans="1:6" x14ac:dyDescent="0.25">
      <c r="A2" s="3"/>
      <c r="B2" s="9"/>
      <c r="C2" s="3"/>
      <c r="D2" s="3"/>
      <c r="E2" s="1"/>
      <c r="F2" s="1"/>
    </row>
    <row r="3" spans="1:6" x14ac:dyDescent="0.25">
      <c r="A3" s="4" t="s">
        <v>1</v>
      </c>
      <c r="B3" s="6"/>
    </row>
    <row r="4" spans="1:6" x14ac:dyDescent="0.25">
      <c r="A4" s="4" t="s">
        <v>5</v>
      </c>
      <c r="B4" s="6"/>
    </row>
    <row r="5" spans="1:6" x14ac:dyDescent="0.25">
      <c r="A5" s="4" t="s">
        <v>2</v>
      </c>
      <c r="B5" s="6"/>
    </row>
    <row r="6" spans="1:6" x14ac:dyDescent="0.25">
      <c r="A6" s="4" t="s">
        <v>3</v>
      </c>
      <c r="B6" s="6"/>
    </row>
    <row r="7" spans="1:6" x14ac:dyDescent="0.25">
      <c r="A7" s="4" t="s">
        <v>4</v>
      </c>
      <c r="B7" s="6"/>
    </row>
    <row r="9" spans="1:6" x14ac:dyDescent="0.25">
      <c r="A9" s="4" t="s">
        <v>6</v>
      </c>
      <c r="B9" s="12" t="s">
        <v>10</v>
      </c>
      <c r="C9" s="13"/>
    </row>
    <row r="10" spans="1:6" ht="160.5" customHeight="1" x14ac:dyDescent="0.5">
      <c r="A10" s="10" t="s">
        <v>7</v>
      </c>
      <c r="B10" s="14" t="str">
        <f>_xlfn.CONCAT('Générateur Aide'!N3,CHAR(10),'Générateur Aide'!N4,CHAR(10),'Générateur Aide'!N5,CHAR(10),'Générateur Aide'!N6,CHAR(10),'Générateur Aide'!N7,CHAR(10),'Générateur Aide'!N8,CHAR(10),'Générateur Aide'!N9,CHAR(10),'Générateur Aide'!N10)</f>
        <v>1 Ordinateur(s) portable(s) équipé(s) avec sacoche et double chargeurs, Linux et Libreoffice
Aucun(e) WebCam
Aucun(e) Imprimante
Aucun(e) Point d'accès WIFI accessible dans la classe
Aucun(e) Vidéoprojecteur
Aucun(e) Tableau Numérique Interactif
Aucun(e) Accès Fibre Etablissement
Aucun(e) Ecran 24 pouces</v>
      </c>
      <c r="C10" s="15"/>
      <c r="E10" s="11" t="s">
        <v>34</v>
      </c>
    </row>
    <row r="11" spans="1:6" ht="126.75" customHeight="1" x14ac:dyDescent="0.25">
      <c r="A11" s="10" t="s">
        <v>8</v>
      </c>
      <c r="B11" s="14" t="str">
        <f>_xlfn.CONCAT('Générateur Aide'!N11,CHAR(10),'Générateur Aide'!N12,CHAR(10),'Générateur Aide'!N13)</f>
        <v>Aucun(e) Accès Serveur Muncipal  Visoo BigBlueButton
Aucun(e) Accès Serveur Muncipal Cloud docs patagés nextCloud
Aucun(e) Formation  Beneylu School, Environnement Numérique de Travail des écoles marseillaises (https://ent.cime.org/ent/os/fr/login)</v>
      </c>
      <c r="C11" s="15"/>
    </row>
    <row r="12" spans="1:6" ht="83.25" customHeight="1" x14ac:dyDescent="0.25">
      <c r="A12" s="10" t="s">
        <v>9</v>
      </c>
      <c r="B12" s="14" t="s">
        <v>38</v>
      </c>
      <c r="C12" s="15"/>
    </row>
  </sheetData>
  <mergeCells count="4">
    <mergeCell ref="B9:C9"/>
    <mergeCell ref="B10:C10"/>
    <mergeCell ref="B11:C11"/>
    <mergeCell ref="B12:C12"/>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4C5DB-69E1-41F1-BEA0-898CF0A85657}">
  <sheetPr>
    <tabColor rgb="FFFF0000"/>
  </sheetPr>
  <dimension ref="B1:N13"/>
  <sheetViews>
    <sheetView showGridLines="0" workbookViewId="0">
      <selection activeCell="F16" sqref="F16"/>
    </sheetView>
  </sheetViews>
  <sheetFormatPr baseColWidth="10" defaultRowHeight="15" x14ac:dyDescent="0.25"/>
  <cols>
    <col min="1" max="1" width="2.7109375" style="5" customWidth="1"/>
    <col min="2" max="2" width="11.42578125" style="5"/>
    <col min="3" max="3" width="44.85546875" style="5" customWidth="1"/>
    <col min="4" max="4" width="15.140625" style="5" customWidth="1"/>
    <col min="5" max="13" width="10.28515625" style="5" customWidth="1"/>
    <col min="14" max="14" width="42.140625" style="5" customWidth="1"/>
    <col min="15" max="16384" width="11.42578125" style="5"/>
  </cols>
  <sheetData>
    <row r="1" spans="2:14" ht="27.75" thickBot="1" x14ac:dyDescent="0.55000000000000004">
      <c r="B1" s="16" t="s">
        <v>32</v>
      </c>
      <c r="C1" s="16"/>
      <c r="D1" s="16"/>
      <c r="E1" s="16"/>
      <c r="F1" s="16"/>
      <c r="G1" s="16"/>
      <c r="H1" s="16"/>
      <c r="I1" s="16"/>
      <c r="J1" s="16"/>
      <c r="K1" s="16"/>
      <c r="L1" s="16"/>
      <c r="M1" s="16"/>
      <c r="N1" s="16"/>
    </row>
    <row r="2" spans="2:14" ht="21.75" thickBot="1" x14ac:dyDescent="0.4">
      <c r="B2" s="41" t="s">
        <v>31</v>
      </c>
      <c r="C2" s="42"/>
      <c r="D2" s="36" t="s">
        <v>28</v>
      </c>
      <c r="E2" s="21" t="s">
        <v>19</v>
      </c>
      <c r="F2" s="22" t="s">
        <v>20</v>
      </c>
      <c r="G2" s="22" t="s">
        <v>21</v>
      </c>
      <c r="H2" s="22" t="s">
        <v>22</v>
      </c>
      <c r="I2" s="22" t="s">
        <v>23</v>
      </c>
      <c r="J2" s="22" t="s">
        <v>24</v>
      </c>
      <c r="K2" s="22" t="s">
        <v>25</v>
      </c>
      <c r="L2" s="22" t="s">
        <v>26</v>
      </c>
      <c r="M2" s="23" t="s">
        <v>27</v>
      </c>
      <c r="N2" s="24" t="s">
        <v>29</v>
      </c>
    </row>
    <row r="3" spans="2:14" ht="45" x14ac:dyDescent="0.25">
      <c r="B3" s="47" t="s">
        <v>17</v>
      </c>
      <c r="C3" s="43" t="s">
        <v>30</v>
      </c>
      <c r="D3" s="37">
        <f>SUM(E3:M3)</f>
        <v>1</v>
      </c>
      <c r="E3" s="29"/>
      <c r="F3" s="30">
        <v>1</v>
      </c>
      <c r="G3" s="30"/>
      <c r="H3" s="30"/>
      <c r="I3" s="30"/>
      <c r="J3" s="30"/>
      <c r="K3" s="30"/>
      <c r="L3" s="30"/>
      <c r="M3" s="31"/>
      <c r="N3" s="32" t="str">
        <f>_xlfn.CONCAT(IF(D3=0,"Aucun(e)",D3)," ",C3)</f>
        <v>1 Ordinateur(s) portable(s) équipé(s) avec sacoche et double chargeurs, Linux et Libreoffice</v>
      </c>
    </row>
    <row r="4" spans="2:14" x14ac:dyDescent="0.25">
      <c r="B4" s="48"/>
      <c r="C4" s="44" t="s">
        <v>11</v>
      </c>
      <c r="D4" s="38">
        <f t="shared" ref="D4:D13" si="0">SUM(E4:M4)</f>
        <v>0</v>
      </c>
      <c r="E4" s="19"/>
      <c r="F4" s="7"/>
      <c r="G4" s="7"/>
      <c r="H4" s="7"/>
      <c r="I4" s="7"/>
      <c r="J4" s="7"/>
      <c r="K4" s="7"/>
      <c r="L4" s="7"/>
      <c r="M4" s="20"/>
      <c r="N4" s="17" t="str">
        <f t="shared" ref="N4:N13" si="1">_xlfn.CONCAT(IF(D4=0,"Aucun(e)",D4)," ",C4)</f>
        <v>Aucun(e) WebCam</v>
      </c>
    </row>
    <row r="5" spans="2:14" x14ac:dyDescent="0.25">
      <c r="B5" s="48"/>
      <c r="C5" s="44" t="s">
        <v>12</v>
      </c>
      <c r="D5" s="38">
        <f t="shared" si="0"/>
        <v>0</v>
      </c>
      <c r="E5" s="19"/>
      <c r="F5" s="7"/>
      <c r="G5" s="7"/>
      <c r="H5" s="7"/>
      <c r="I5" s="7"/>
      <c r="J5" s="7"/>
      <c r="K5" s="7"/>
      <c r="L5" s="7"/>
      <c r="M5" s="20"/>
      <c r="N5" s="17" t="str">
        <f t="shared" si="1"/>
        <v>Aucun(e) Imprimante</v>
      </c>
    </row>
    <row r="6" spans="2:14" ht="30" x14ac:dyDescent="0.25">
      <c r="B6" s="48"/>
      <c r="C6" s="44" t="s">
        <v>33</v>
      </c>
      <c r="D6" s="38">
        <f t="shared" ref="D6:D9" si="2">SUM(E6:M6)</f>
        <v>0</v>
      </c>
      <c r="E6" s="19"/>
      <c r="F6" s="7"/>
      <c r="G6" s="7"/>
      <c r="H6" s="7"/>
      <c r="I6" s="7"/>
      <c r="J6" s="7"/>
      <c r="K6" s="7"/>
      <c r="L6" s="7"/>
      <c r="M6" s="20"/>
      <c r="N6" s="17" t="str">
        <f t="shared" ref="N6:N9" si="3">_xlfn.CONCAT(IF(D6=0,"Aucun(e)",D6)," ",C6)</f>
        <v>Aucun(e) Point d'accès WIFI accessible dans la classe</v>
      </c>
    </row>
    <row r="7" spans="2:14" x14ac:dyDescent="0.25">
      <c r="B7" s="48"/>
      <c r="C7" s="44" t="s">
        <v>13</v>
      </c>
      <c r="D7" s="38">
        <f t="shared" si="2"/>
        <v>0</v>
      </c>
      <c r="E7" s="19"/>
      <c r="F7" s="7"/>
      <c r="G7" s="7"/>
      <c r="H7" s="7"/>
      <c r="I7" s="7"/>
      <c r="J7" s="7"/>
      <c r="K7" s="7"/>
      <c r="L7" s="7"/>
      <c r="M7" s="20"/>
      <c r="N7" s="17" t="str">
        <f t="shared" si="3"/>
        <v>Aucun(e) Vidéoprojecteur</v>
      </c>
    </row>
    <row r="8" spans="2:14" x14ac:dyDescent="0.25">
      <c r="B8" s="48"/>
      <c r="C8" s="44" t="s">
        <v>35</v>
      </c>
      <c r="D8" s="38">
        <f t="shared" si="2"/>
        <v>0</v>
      </c>
      <c r="E8" s="19"/>
      <c r="F8" s="7"/>
      <c r="G8" s="7"/>
      <c r="H8" s="7"/>
      <c r="I8" s="7"/>
      <c r="J8" s="7"/>
      <c r="K8" s="7"/>
      <c r="L8" s="7"/>
      <c r="M8" s="20"/>
      <c r="N8" s="17" t="str">
        <f t="shared" si="3"/>
        <v>Aucun(e) Tableau Numérique Interactif</v>
      </c>
    </row>
    <row r="9" spans="2:14" x14ac:dyDescent="0.25">
      <c r="B9" s="48"/>
      <c r="C9" s="44" t="s">
        <v>15</v>
      </c>
      <c r="D9" s="38">
        <f t="shared" si="2"/>
        <v>0</v>
      </c>
      <c r="E9" s="19"/>
      <c r="F9" s="7"/>
      <c r="G9" s="7"/>
      <c r="H9" s="7"/>
      <c r="I9" s="7"/>
      <c r="J9" s="7"/>
      <c r="K9" s="7"/>
      <c r="L9" s="7"/>
      <c r="M9" s="20"/>
      <c r="N9" s="17" t="str">
        <f t="shared" si="3"/>
        <v>Aucun(e) Accès Fibre Etablissement</v>
      </c>
    </row>
    <row r="10" spans="2:14" ht="15.75" thickBot="1" x14ac:dyDescent="0.3">
      <c r="B10" s="49"/>
      <c r="C10" s="45" t="s">
        <v>14</v>
      </c>
      <c r="D10" s="39">
        <f t="shared" si="0"/>
        <v>0</v>
      </c>
      <c r="E10" s="33"/>
      <c r="F10" s="34"/>
      <c r="G10" s="34"/>
      <c r="H10" s="34"/>
      <c r="I10" s="34"/>
      <c r="J10" s="34"/>
      <c r="K10" s="34"/>
      <c r="L10" s="34"/>
      <c r="M10" s="35"/>
      <c r="N10" s="18" t="str">
        <f t="shared" si="1"/>
        <v>Aucun(e) Ecran 24 pouces</v>
      </c>
    </row>
    <row r="11" spans="2:14" ht="30" x14ac:dyDescent="0.25">
      <c r="B11" s="50" t="s">
        <v>18</v>
      </c>
      <c r="C11" s="46" t="s">
        <v>36</v>
      </c>
      <c r="D11" s="40">
        <f t="shared" si="0"/>
        <v>0</v>
      </c>
      <c r="E11" s="25"/>
      <c r="F11" s="26"/>
      <c r="G11" s="26"/>
      <c r="H11" s="26"/>
      <c r="I11" s="26"/>
      <c r="J11" s="26"/>
      <c r="K11" s="26"/>
      <c r="L11" s="26"/>
      <c r="M11" s="27"/>
      <c r="N11" s="28" t="str">
        <f t="shared" si="1"/>
        <v>Aucun(e) Accès Serveur Muncipal  Visoo BigBlueButton</v>
      </c>
    </row>
    <row r="12" spans="2:14" ht="30" x14ac:dyDescent="0.25">
      <c r="B12" s="48"/>
      <c r="C12" s="44" t="s">
        <v>37</v>
      </c>
      <c r="D12" s="38">
        <f t="shared" si="0"/>
        <v>0</v>
      </c>
      <c r="E12" s="19"/>
      <c r="F12" s="7"/>
      <c r="G12" s="7"/>
      <c r="H12" s="7"/>
      <c r="I12" s="7"/>
      <c r="J12" s="7"/>
      <c r="K12" s="7"/>
      <c r="L12" s="7"/>
      <c r="M12" s="20"/>
      <c r="N12" s="17" t="str">
        <f t="shared" si="1"/>
        <v>Aucun(e) Accès Serveur Muncipal Cloud docs patagés nextCloud</v>
      </c>
    </row>
    <row r="13" spans="2:14" ht="60.75" thickBot="1" x14ac:dyDescent="0.3">
      <c r="B13" s="49"/>
      <c r="C13" s="45" t="s">
        <v>16</v>
      </c>
      <c r="D13" s="39">
        <f t="shared" si="0"/>
        <v>0</v>
      </c>
      <c r="E13" s="33"/>
      <c r="F13" s="34"/>
      <c r="G13" s="34"/>
      <c r="H13" s="34"/>
      <c r="I13" s="34"/>
      <c r="J13" s="34"/>
      <c r="K13" s="34"/>
      <c r="L13" s="34"/>
      <c r="M13" s="35"/>
      <c r="N13" s="18" t="str">
        <f t="shared" si="1"/>
        <v>Aucun(e) Formation  Beneylu School, Environnement Numérique de Travail des écoles marseillaises (https://ent.cime.org/ent/os/fr/login)</v>
      </c>
    </row>
  </sheetData>
  <sheetProtection sheet="1" objects="1" scenarios="1"/>
  <mergeCells count="4">
    <mergeCell ref="B3:B10"/>
    <mergeCell ref="B11:B13"/>
    <mergeCell ref="B1:N1"/>
    <mergeCell ref="B2:C2"/>
  </mergeCells>
  <dataValidations count="1">
    <dataValidation type="whole" allowBlank="1" showInputMessage="1" showErrorMessage="1" sqref="F10:M13 E3:M9 E10:E13" xr:uid="{83A6B25E-11DE-4F8B-90E7-6AEC956F61E8}">
      <formula1>0</formula1>
      <formula2>100</formula2>
    </dataValidation>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2</vt:i4>
      </vt:variant>
    </vt:vector>
  </HeadingPairs>
  <TitlesOfParts>
    <vt:vector size="2" baseType="lpstr">
      <vt:lpstr>Aide demandée</vt:lpstr>
      <vt:lpstr>Générateur Aide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2020-11-06T08:55:58Z</cp:lastPrinted>
  <dcterms:created xsi:type="dcterms:W3CDTF">2020-11-06T08:40:39Z</dcterms:created>
  <dcterms:modified xsi:type="dcterms:W3CDTF">2020-11-12T09:03:25Z</dcterms:modified>
</cp:coreProperties>
</file>