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7530" yWindow="705" windowWidth="17085" windowHeight="16440"/>
  </bookViews>
  <sheets>
    <sheet name="LOT 02 Eta" sheetId="1" r:id="rId1"/>
  </sheets>
  <externalReferences>
    <externalReference r:id="rId2"/>
  </externalReferences>
  <definedNames>
    <definedName name="_._Page" localSheetId="0">'[1]REVET-SOLS-MURS'!#REF!</definedName>
    <definedName name="_._Page">'[1]REVET-SOLS-MURS'!#REF!</definedName>
    <definedName name="______tot1" localSheetId="0">#REF!</definedName>
    <definedName name="______tot1">#REF!</definedName>
    <definedName name="______tot2" localSheetId="0">#REF!</definedName>
    <definedName name="______tot2">#REF!</definedName>
    <definedName name="_____tot1" localSheetId="0">#REF!</definedName>
    <definedName name="_____tot1">#REF!</definedName>
    <definedName name="_____tot2" localSheetId="0">#REF!</definedName>
    <definedName name="_____tot2">#REF!</definedName>
    <definedName name="____tot1" localSheetId="0">#REF!</definedName>
    <definedName name="____tot1">#REF!</definedName>
    <definedName name="____tot2" localSheetId="0">#REF!</definedName>
    <definedName name="____tot2">#REF!</definedName>
    <definedName name="___tot1" localSheetId="0">#REF!</definedName>
    <definedName name="___tot1">#REF!</definedName>
    <definedName name="___tot2" localSheetId="0">#REF!</definedName>
    <definedName name="___tot2">#REF!</definedName>
    <definedName name="__tot1" localSheetId="0">#REF!</definedName>
    <definedName name="__tot1">#REF!</definedName>
    <definedName name="__tot2" localSheetId="0">#REF!</definedName>
    <definedName name="__tot2">#REF!</definedName>
    <definedName name="_12_._Page_4" localSheetId="0">'[1]REVET-SOLS-MURS'!#REF!</definedName>
    <definedName name="_12_._Page_4">'[1]REVET-SOLS-MURS'!#REF!</definedName>
    <definedName name="_15_._Page_5" localSheetId="0">'[1]REVET-SOLS-MURS'!#REF!</definedName>
    <definedName name="_15_._Page_5">'[1]REVET-SOLS-MURS'!#REF!</definedName>
    <definedName name="_16Excel_BuiltIn_Print_Area_1" localSheetId="0">#REF!</definedName>
    <definedName name="_16Excel_BuiltIn_Print_Area_1">#REF!</definedName>
    <definedName name="_19PRIX_MO__1" localSheetId="0">#REF!</definedName>
    <definedName name="_19PRIX_MO__1">#REF!</definedName>
    <definedName name="_22PRIX_MO__2" localSheetId="0">#REF!</definedName>
    <definedName name="_22PRIX_MO__2">#REF!</definedName>
    <definedName name="_25PRIX_MO__3" localSheetId="0">#REF!</definedName>
    <definedName name="_25PRIX_MO__3">#REF!</definedName>
    <definedName name="_28PRIX_MO__4" localSheetId="0">#REF!</definedName>
    <definedName name="_28PRIX_MO__4">#REF!</definedName>
    <definedName name="_3_._Page_1" localSheetId="0">'[1]REVET-SOLS-MURS'!#REF!</definedName>
    <definedName name="_3_._Page_1">'[1]REVET-SOLS-MURS'!#REF!</definedName>
    <definedName name="_31PRIX_MO__5" localSheetId="0">#REF!</definedName>
    <definedName name="_31PRIX_MO__5">#REF!</definedName>
    <definedName name="_6_._Page_2" localSheetId="0">'[1]REVET-SOLS-MURS'!#REF!</definedName>
    <definedName name="_6_._Page_2">'[1]REVET-SOLS-MURS'!#REF!</definedName>
    <definedName name="_9_._Page_3" localSheetId="0">'[1]REVET-SOLS-MURS'!#REF!</definedName>
    <definedName name="_9_._Page_3">'[1]REVET-SOLS-MURS'!#REF!</definedName>
    <definedName name="_Toc520126792" localSheetId="0">'LOT 02 Eta'!#REF!</definedName>
    <definedName name="_tot1" localSheetId="0">#REF!</definedName>
    <definedName name="_tot1">#REF!</definedName>
    <definedName name="_tot2" localSheetId="0">#REF!</definedName>
    <definedName name="_tot2">#REF!</definedName>
    <definedName name="AP" localSheetId="0">#REF!</definedName>
    <definedName name="AP">#REF!</definedName>
    <definedName name="AS" localSheetId="0">#REF!</definedName>
    <definedName name="AS">#REF!</definedName>
    <definedName name="BA" localSheetId="0">#REF!</definedName>
    <definedName name="BA">#REF!</definedName>
    <definedName name="BS" localSheetId="0">#REF!</definedName>
    <definedName name="BS">#REF!</definedName>
    <definedName name="Commun" localSheetId="0">#REF!</definedName>
    <definedName name="Commun">#REF!</definedName>
    <definedName name="_xlnm.Criteria" localSheetId="0">#REF!</definedName>
    <definedName name="_xlnm.Criteria">#REF!</definedName>
    <definedName name="Criteria" localSheetId="0">#REF!</definedName>
    <definedName name="Criteria">#REF!</definedName>
    <definedName name="DEM" localSheetId="0">#REF!</definedName>
    <definedName name="DEM">#REF!</definedName>
    <definedName name="e" localSheetId="0">#REF!</definedName>
    <definedName name="e">#REF!</definedName>
    <definedName name="Euro">#REF!</definedName>
    <definedName name="Excel_BuiltIn_Criteria" localSheetId="0">#REF!</definedName>
    <definedName name="Excel_BuiltIn_Criteria">#REF!</definedName>
    <definedName name="Glob" localSheetId="0">#REF!</definedName>
    <definedName name="Glob">#REF!</definedName>
    <definedName name="hh" localSheetId="0">#REF!</definedName>
    <definedName name="hh">#REF!</definedName>
    <definedName name="hhh" localSheetId="0">#REF!</definedName>
    <definedName name="hhh">#REF!</definedName>
    <definedName name="_xlnm.Print_Titles" localSheetId="0">'LOT 02 Eta'!$1:$8</definedName>
    <definedName name="J">#REF!</definedName>
    <definedName name="K" localSheetId="0">#REF!</definedName>
    <definedName name="K">#REF!</definedName>
    <definedName name="K_FO_" localSheetId="0">#REF!</definedName>
    <definedName name="K_FO_">#REF!</definedName>
    <definedName name="K_MO_" localSheetId="0">#REF!</definedName>
    <definedName name="K_MO_">#REF!</definedName>
    <definedName name="Log_1" localSheetId="0">#REF!</definedName>
    <definedName name="Log_1">#REF!</definedName>
    <definedName name="Log_2" localSheetId="0">#REF!</definedName>
    <definedName name="Log_2">#REF!</definedName>
    <definedName name="Log_3" localSheetId="0">#REF!</definedName>
    <definedName name="Log_3">#REF!</definedName>
    <definedName name="Log_4" localSheetId="0">#REF!</definedName>
    <definedName name="Log_4">#REF!</definedName>
    <definedName name="Log_5" localSheetId="0">#REF!</definedName>
    <definedName name="Log_5">#REF!</definedName>
    <definedName name="Log_6" localSheetId="0">#REF!</definedName>
    <definedName name="Log_6">#REF!</definedName>
    <definedName name="Log_7" localSheetId="0">#REF!</definedName>
    <definedName name="Log_7">#REF!</definedName>
    <definedName name="MHT" localSheetId="0">#REF!</definedName>
    <definedName name="MHT">#REF!</definedName>
    <definedName name="MO" localSheetId="0">#REF!</definedName>
    <definedName name="MO">#REF!</definedName>
    <definedName name="MTVA" localSheetId="0">#REF!</definedName>
    <definedName name="MTVA">#REF!</definedName>
    <definedName name="Ouvrant" localSheetId="0">#REF!</definedName>
    <definedName name="Ouvrant">#REF!</definedName>
    <definedName name="P_0_83" localSheetId="0">#REF!</definedName>
    <definedName name="P_0_83">#REF!</definedName>
    <definedName name="PK" localSheetId="0">#REF!</definedName>
    <definedName name="PK">#REF!</definedName>
    <definedName name="PRIX_MO_" localSheetId="0">#REF!</definedName>
    <definedName name="PRIX_MO_">#REF!</definedName>
    <definedName name="PS" localSheetId="0">#REF!</definedName>
    <definedName name="PS">#REF!</definedName>
    <definedName name="S" localSheetId="0">#REF!</definedName>
    <definedName name="S">#REF!</definedName>
    <definedName name="ST" localSheetId="0">#REF!</definedName>
    <definedName name="ST">#REF!</definedName>
    <definedName name="TE" localSheetId="0">#REF!</definedName>
    <definedName name="TE">#REF!</definedName>
    <definedName name="tot" localSheetId="0">#REF!</definedName>
    <definedName name="tot">#REF!</definedName>
    <definedName name="TR" localSheetId="0">#REF!</definedName>
    <definedName name="TR">#REF!</definedName>
    <definedName name="VP" localSheetId="0">#REF!</definedName>
    <definedName name="VP">#REF!</definedName>
    <definedName name="X" localSheetId="0">#REF!</definedName>
    <definedName name="X">#REF!</definedName>
    <definedName name="_xlnm.Print_Area" localSheetId="0">'LOT 02 Eta'!$A$1:$G$93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4" i="1"/>
  <c r="G25" i="1"/>
  <c r="G26" i="1"/>
  <c r="G27" i="1"/>
  <c r="G28" i="1"/>
  <c r="G29" i="1"/>
  <c r="G33" i="1"/>
  <c r="G34" i="1"/>
  <c r="G35" i="1"/>
  <c r="G36" i="1"/>
  <c r="G38" i="1"/>
  <c r="G39" i="1"/>
  <c r="G40" i="1"/>
  <c r="G44" i="1"/>
  <c r="G45" i="1"/>
  <c r="G46" i="1"/>
  <c r="G47" i="1"/>
  <c r="G48" i="1"/>
  <c r="G49" i="1"/>
  <c r="G50" i="1"/>
  <c r="G51" i="1"/>
  <c r="G53" i="1"/>
  <c r="G67" i="1"/>
  <c r="G68" i="1"/>
  <c r="G69" i="1"/>
  <c r="G70" i="1"/>
  <c r="G71" i="1"/>
  <c r="G72" i="1"/>
  <c r="G73" i="1"/>
  <c r="G74" i="1"/>
  <c r="G75" i="1"/>
  <c r="G76" i="1"/>
  <c r="G77" i="1"/>
  <c r="G91" i="1"/>
  <c r="G92" i="1"/>
  <c r="G93" i="1"/>
</calcChain>
</file>

<file path=xl/sharedStrings.xml><?xml version="1.0" encoding="utf-8"?>
<sst xmlns="http://schemas.openxmlformats.org/spreadsheetml/2006/main" count="152" uniqueCount="102">
  <si>
    <t>LOT 02 - ETANCHEITE</t>
  </si>
  <si>
    <t>N°</t>
  </si>
  <si>
    <t>DESIGNATION</t>
  </si>
  <si>
    <t>U</t>
  </si>
  <si>
    <t xml:space="preserve">Quantités indicatives </t>
  </si>
  <si>
    <t xml:space="preserve">Quantités vérifiées </t>
  </si>
  <si>
    <t>P.U</t>
  </si>
  <si>
    <t>MONTANT H.T</t>
  </si>
  <si>
    <t>SPECIFICATIONS GENERALES</t>
  </si>
  <si>
    <t>PRESCRIPTIONS TECHNIQUES GENERALES</t>
  </si>
  <si>
    <t>PRESCRIPTIONS TECHNIQUES PARTICULIERES</t>
  </si>
  <si>
    <t>2.1</t>
  </si>
  <si>
    <t>Couvertures étanchées de la remise</t>
  </si>
  <si>
    <t>2.1.1</t>
  </si>
  <si>
    <t>Support en bac acier (pm)</t>
  </si>
  <si>
    <t>pm</t>
  </si>
  <si>
    <t>2.1.2</t>
  </si>
  <si>
    <t>Pare vapeur</t>
  </si>
  <si>
    <t>m²</t>
  </si>
  <si>
    <t>2.1.3</t>
  </si>
  <si>
    <t>Isolant thermique</t>
  </si>
  <si>
    <t>2.1.4</t>
  </si>
  <si>
    <t>Etanchéité par membrane PVC</t>
  </si>
  <si>
    <t>2.1.5</t>
  </si>
  <si>
    <t>Relevés d'étanchéité</t>
  </si>
  <si>
    <t>ml</t>
  </si>
  <si>
    <t>2.1.6</t>
  </si>
  <si>
    <t>Ouvrages annexes</t>
  </si>
  <si>
    <t>ens</t>
  </si>
  <si>
    <t>2.2</t>
  </si>
  <si>
    <t>Etanchéité avec protection gravillons</t>
  </si>
  <si>
    <t>2.2.1</t>
  </si>
  <si>
    <t>2.2.2</t>
  </si>
  <si>
    <t>2.2.3</t>
  </si>
  <si>
    <t>Etanchéité</t>
  </si>
  <si>
    <t>2.2.4</t>
  </si>
  <si>
    <t>Relevés</t>
  </si>
  <si>
    <t>2.2.5</t>
  </si>
  <si>
    <t>Protection</t>
  </si>
  <si>
    <t>2.2.6</t>
  </si>
  <si>
    <t>2.3</t>
  </si>
  <si>
    <t>Etanchéité avec protection dalles sur plots</t>
  </si>
  <si>
    <t>2.3.1</t>
  </si>
  <si>
    <t>2.3.2</t>
  </si>
  <si>
    <t>2.3.3</t>
  </si>
  <si>
    <t>2.3.4</t>
  </si>
  <si>
    <t>2.3.5</t>
  </si>
  <si>
    <t>Extérieures</t>
  </si>
  <si>
    <t>Cheminement intérieur des remises</t>
  </si>
  <si>
    <t>2.3.6</t>
  </si>
  <si>
    <t>2.4</t>
  </si>
  <si>
    <t>Etanchéité avec protection par végétalisation</t>
  </si>
  <si>
    <t>2.4.1</t>
  </si>
  <si>
    <t>2.4.2</t>
  </si>
  <si>
    <t>2.4.3</t>
  </si>
  <si>
    <t>2.4.4</t>
  </si>
  <si>
    <t>2.4.5</t>
  </si>
  <si>
    <t>2.4.6</t>
  </si>
  <si>
    <t>Bandes stériles</t>
  </si>
  <si>
    <t>2.4.7</t>
  </si>
  <si>
    <t>Arrosage</t>
  </si>
  <si>
    <t>2.4.8</t>
  </si>
  <si>
    <t>2.5</t>
  </si>
  <si>
    <t>Etanchéité liquide circulable</t>
  </si>
  <si>
    <t>2.6</t>
  </si>
  <si>
    <t>Ouvrages divers</t>
  </si>
  <si>
    <t>2.6.1</t>
  </si>
  <si>
    <t>Couvertines</t>
  </si>
  <si>
    <t>2.6.2</t>
  </si>
  <si>
    <t>Lanterneaux d’accès en toiture</t>
  </si>
  <si>
    <t>u</t>
  </si>
  <si>
    <t>2.6.3</t>
  </si>
  <si>
    <t>Naissances d'eaux pluviales droites</t>
  </si>
  <si>
    <t>2.6.4</t>
  </si>
  <si>
    <t>Descentes d'eaux pluviales extérieures + dauphins</t>
  </si>
  <si>
    <t>2.6.5</t>
  </si>
  <si>
    <t>Trop pleins rectangulaires</t>
  </si>
  <si>
    <t>2.6.6</t>
  </si>
  <si>
    <t>Barbacanes rectangulaires</t>
  </si>
  <si>
    <t>2.6.7</t>
  </si>
  <si>
    <t>Sorties en toiture</t>
  </si>
  <si>
    <t>2.6.8</t>
  </si>
  <si>
    <t>Manchons pour sorties de ventilation</t>
  </si>
  <si>
    <t>2.6.9</t>
  </si>
  <si>
    <t>Crosses de pénétrations de câblages</t>
  </si>
  <si>
    <t>2.6.10</t>
  </si>
  <si>
    <t>Ligne de vie</t>
  </si>
  <si>
    <t>2.6.11</t>
  </si>
  <si>
    <t>Potelets garde-corps de sécurité</t>
  </si>
  <si>
    <t>2.6.12</t>
  </si>
  <si>
    <t>Surfaces vitrées des sheds (pm)</t>
  </si>
  <si>
    <t>MONTANT TOTAL HT</t>
  </si>
  <si>
    <t>TVA 20%</t>
  </si>
  <si>
    <t>MONTANT TOTAL TTC</t>
  </si>
  <si>
    <r>
      <rPr>
        <b/>
        <i/>
        <u/>
        <sz val="10"/>
        <color rgb="FF0070C0"/>
        <rFont val="Calibri"/>
        <family val="2"/>
        <scheme val="minor"/>
      </rPr>
      <t>Important</t>
    </r>
    <r>
      <rPr>
        <i/>
        <sz val="10"/>
        <color rgb="FF0070C0"/>
        <rFont val="Calibri"/>
        <family val="2"/>
        <scheme val="minor"/>
      </rPr>
      <t xml:space="preserve"> : L’Entrepreneur devra procéder à la vérification du quantitatif fourni par le Maître d'ouvrage en complétant la colonne « Quantités vérifiées » et devra faire part de ses observations éventuelles au Maître d'Œuvre </t>
    </r>
    <r>
      <rPr>
        <i/>
        <u/>
        <sz val="10"/>
        <color rgb="FF0070C0"/>
        <rFont val="Calibri"/>
        <family val="2"/>
        <scheme val="minor"/>
      </rPr>
      <t>par écrit</t>
    </r>
    <r>
      <rPr>
        <i/>
        <sz val="10"/>
        <color rgb="FF0070C0"/>
        <rFont val="Calibri"/>
        <family val="2"/>
        <scheme val="minor"/>
      </rPr>
      <t>. Il est bien précisé qu'aucune réclamation concernant les quantités ne sera admise après la remise des offres. Enfin, en raison du caractère  "Global et forfaitaire" du marché, il appartient à l'Entrepreneur,  de mesurer lui-même l'étendue des obligations auxquelles il accepte de souscrire.</t>
    </r>
  </si>
  <si>
    <t>à ……………………………</t>
  </si>
  <si>
    <t>le…………………………</t>
  </si>
  <si>
    <t>Cachet / signature :</t>
  </si>
  <si>
    <t>V_Avril 2022</t>
  </si>
  <si>
    <t>TRAVAUX DE CONSTRUCTION DU CENTRE D'INCENDIE ET DE SECOURS DE SAINT JULIEN (13)
10 LOTS - Consultation n° : 2022_50001_0014</t>
  </si>
  <si>
    <t>Phase PRO-DCE</t>
  </si>
  <si>
    <t>CADRE DE 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</si>
</sst>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&quot;€&quot;_-;\-* #,##0\ &quot;€&quot;_-;_-* &quot;-&quot;??\ &quot;€&quot;_-;_-@_-"/>
    <numFmt numFmtId="166" formatCode="#,##0.00\ _€"/>
    <numFmt numFmtId="167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9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165" fontId="3" fillId="0" borderId="3" xfId="3" applyNumberFormat="1" applyFont="1" applyBorder="1" applyAlignment="1">
      <alignment horizontal="left" vertical="center" shrinkToFit="1"/>
    </xf>
    <xf numFmtId="165" fontId="4" fillId="2" borderId="3" xfId="3" applyNumberFormat="1" applyFont="1" applyFill="1" applyBorder="1" applyAlignment="1">
      <alignment horizontal="left" vertical="center" shrinkToFit="1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164" fontId="3" fillId="0" borderId="13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4" fontId="7" fillId="0" borderId="13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4" fontId="3" fillId="0" borderId="15" xfId="1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164" fontId="3" fillId="0" borderId="15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4" fontId="7" fillId="0" borderId="15" xfId="1" applyNumberFormat="1" applyFont="1" applyBorder="1" applyAlignment="1">
      <alignment horizontal="center" vertical="center"/>
    </xf>
    <xf numFmtId="164" fontId="7" fillId="0" borderId="15" xfId="0" applyNumberFormat="1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4" fontId="3" fillId="0" borderId="19" xfId="1" applyNumberFormat="1" applyFont="1" applyBorder="1" applyAlignment="1">
      <alignment horizontal="center" vertical="center"/>
    </xf>
    <xf numFmtId="164" fontId="3" fillId="0" borderId="19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4" fontId="3" fillId="0" borderId="13" xfId="1" applyNumberFormat="1" applyFont="1" applyBorder="1" applyAlignment="1">
      <alignment horizontal="center" vertical="center"/>
    </xf>
    <xf numFmtId="166" fontId="6" fillId="0" borderId="15" xfId="4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4" fontId="3" fillId="0" borderId="23" xfId="1" applyNumberFormat="1" applyFont="1" applyBorder="1" applyAlignment="1">
      <alignment horizontal="center" vertical="center"/>
    </xf>
    <xf numFmtId="166" fontId="6" fillId="0" borderId="23" xfId="4" applyNumberFormat="1" applyFont="1" applyBorder="1" applyAlignment="1">
      <alignment vertical="center"/>
    </xf>
    <xf numFmtId="164" fontId="3" fillId="0" borderId="24" xfId="0" applyNumberFormat="1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4" fontId="3" fillId="0" borderId="25" xfId="1" applyNumberFormat="1" applyFont="1" applyBorder="1" applyAlignment="1">
      <alignment horizontal="center" vertical="center"/>
    </xf>
    <xf numFmtId="166" fontId="6" fillId="0" borderId="25" xfId="4" applyNumberFormat="1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5" quotePrefix="1" applyFont="1" applyAlignment="1">
      <alignment horizontal="left" vertical="center" indent="1"/>
    </xf>
    <xf numFmtId="0" fontId="10" fillId="0" borderId="0" xfId="5" quotePrefix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10" fillId="0" borderId="30" xfId="5" quotePrefix="1" applyFont="1" applyBorder="1" applyAlignment="1">
      <alignment horizontal="right" vertical="center"/>
    </xf>
    <xf numFmtId="167" fontId="11" fillId="0" borderId="31" xfId="5" applyNumberFormat="1" applyFont="1" applyBorder="1" applyAlignment="1">
      <alignment vertical="center"/>
    </xf>
    <xf numFmtId="9" fontId="3" fillId="0" borderId="0" xfId="2" applyFont="1" applyAlignment="1">
      <alignment vertical="center"/>
    </xf>
    <xf numFmtId="167" fontId="3" fillId="0" borderId="0" xfId="5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5" quotePrefix="1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11" fillId="0" borderId="2" xfId="5" quotePrefix="1" applyFont="1" applyBorder="1" applyAlignment="1">
      <alignment horizontal="right" vertical="center"/>
    </xf>
    <xf numFmtId="167" fontId="11" fillId="0" borderId="33" xfId="5" applyNumberFormat="1" applyFont="1" applyBorder="1" applyAlignment="1">
      <alignment vertical="center"/>
    </xf>
    <xf numFmtId="0" fontId="3" fillId="0" borderId="0" xfId="5" applyFont="1" applyAlignment="1">
      <alignment vertical="center"/>
    </xf>
    <xf numFmtId="0" fontId="0" fillId="0" borderId="34" xfId="0" applyBorder="1" applyAlignment="1">
      <alignment horizontal="center" vertical="center"/>
    </xf>
    <xf numFmtId="0" fontId="10" fillId="0" borderId="35" xfId="5" quotePrefix="1" applyFont="1" applyBorder="1" applyAlignment="1">
      <alignment horizontal="right" vertical="center"/>
    </xf>
    <xf numFmtId="167" fontId="11" fillId="0" borderId="36" xfId="5" applyNumberFormat="1" applyFont="1" applyBorder="1" applyAlignment="1">
      <alignment vertical="center"/>
    </xf>
    <xf numFmtId="0" fontId="12" fillId="0" borderId="0" xfId="0" applyFont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</cellXfs>
  <cellStyles count="6">
    <cellStyle name="Milliers" xfId="1" builtinId="3"/>
    <cellStyle name="Monétaire 2 2 2" xfId="3"/>
    <cellStyle name="Normal" xfId="0" builtinId="0"/>
    <cellStyle name="Normal 10 2" xfId="5"/>
    <cellStyle name="Normal 9 2" xfId="4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a\c\Alexandra\R2M\Sorgues\PRO\Cuisine\APS-Lyc&#233;e%20de%20Sorgues-1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-OEUVRE"/>
      <sheetName val="CHARPENTE-ETANCH"/>
      <sheetName val="CLOISON-DOUBLAGE-FX PLAF"/>
      <sheetName val="REVET-SOLS-MURS"/>
      <sheetName val="ASCENSEUR"/>
      <sheetName val="MENUIS-EXTER"/>
      <sheetName val="MENUIS-INTER"/>
      <sheetName val="SERRURERIE"/>
      <sheetName val="PEINTURE"/>
      <sheetName val="RECAP"/>
      <sheetName val="Feuil2"/>
      <sheetName val="REVET_SOLS_MURS"/>
      <sheetName val="CLOISON-DOUBLAGE-FX_PLAF"/>
      <sheetName val="CLOISON-DOUBLAGE-FX_PLAF1"/>
      <sheetName val="CLOISON-DOUBLAGE-FX_PLAF2"/>
      <sheetName val="CLOISON-DOUBLAGE-FX_PLAF3"/>
      <sheetName val="CLOISON-DOUBLAGE-FX_PLAF4"/>
      <sheetName val="CLOISON-DOUBLAGE-FX_PLAF5"/>
      <sheetName val="CLOISON-DOUBLAGE-FX_PLAF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93"/>
  <sheetViews>
    <sheetView tabSelected="1" view="pageBreakPreview" zoomScale="115" zoomScaleNormal="175" zoomScaleSheetLayoutView="115" workbookViewId="0">
      <selection activeCell="J7" sqref="J7"/>
    </sheetView>
  </sheetViews>
  <sheetFormatPr baseColWidth="10" defaultColWidth="11.42578125" defaultRowHeight="15" x14ac:dyDescent="0.25"/>
  <cols>
    <col min="1" max="1" width="8.7109375" style="1" bestFit="1" customWidth="1"/>
    <col min="2" max="2" width="44.7109375" style="3" customWidth="1"/>
    <col min="3" max="3" width="4.42578125" style="3" customWidth="1"/>
    <col min="4" max="5" width="13.140625" style="1" customWidth="1"/>
    <col min="6" max="7" width="13.140625" style="3" customWidth="1"/>
    <col min="8" max="16384" width="11.42578125" style="3"/>
  </cols>
  <sheetData>
    <row r="1" spans="1:8" ht="24" customHeight="1" x14ac:dyDescent="0.25">
      <c r="B1" s="89" t="s">
        <v>99</v>
      </c>
      <c r="C1" s="86"/>
      <c r="D1" s="86"/>
      <c r="E1" s="86"/>
      <c r="F1" s="86"/>
      <c r="G1" s="2"/>
    </row>
    <row r="2" spans="1:8" ht="16.5" customHeight="1" x14ac:dyDescent="0.25">
      <c r="B2" s="85" t="s">
        <v>101</v>
      </c>
      <c r="C2" s="86"/>
      <c r="D2" s="86"/>
      <c r="E2" s="86"/>
      <c r="F2" s="86"/>
      <c r="G2" s="4" t="s">
        <v>98</v>
      </c>
    </row>
    <row r="3" spans="1:8" ht="16.5" customHeight="1" x14ac:dyDescent="0.25">
      <c r="B3" s="85" t="s">
        <v>0</v>
      </c>
      <c r="C3" s="86"/>
      <c r="D3" s="86"/>
      <c r="E3" s="86"/>
      <c r="F3" s="87"/>
      <c r="G3" s="5" t="s">
        <v>100</v>
      </c>
    </row>
    <row r="4" spans="1:8" x14ac:dyDescent="0.25">
      <c r="B4" s="6"/>
      <c r="C4" s="1"/>
      <c r="F4" s="7"/>
      <c r="G4" s="7"/>
      <c r="H4" s="7"/>
    </row>
    <row r="5" spans="1:8" ht="60.75" customHeight="1" x14ac:dyDescent="0.2">
      <c r="A5" s="88" t="s">
        <v>94</v>
      </c>
      <c r="B5" s="88"/>
      <c r="C5" s="88"/>
      <c r="D5" s="88"/>
      <c r="E5" s="88"/>
      <c r="F5" s="88"/>
      <c r="G5" s="88"/>
      <c r="H5" s="84"/>
    </row>
    <row r="6" spans="1:8" ht="15.75" thickBot="1" x14ac:dyDescent="0.3">
      <c r="B6" s="6"/>
      <c r="F6" s="7"/>
      <c r="G6" s="7"/>
      <c r="H6" s="7"/>
    </row>
    <row r="7" spans="1:8" s="12" customFormat="1" ht="26.25" customHeight="1" thickBot="1" x14ac:dyDescent="0.3">
      <c r="A7" s="8" t="s">
        <v>1</v>
      </c>
      <c r="B7" s="9" t="s">
        <v>2</v>
      </c>
      <c r="C7" s="9" t="s">
        <v>3</v>
      </c>
      <c r="D7" s="9" t="s">
        <v>4</v>
      </c>
      <c r="E7" s="9" t="s">
        <v>5</v>
      </c>
      <c r="F7" s="10" t="s">
        <v>6</v>
      </c>
      <c r="G7" s="11" t="s">
        <v>7</v>
      </c>
    </row>
    <row r="8" spans="1:8" s="18" customFormat="1" ht="12.75" customHeight="1" x14ac:dyDescent="0.25">
      <c r="A8" s="13"/>
      <c r="B8" s="14"/>
      <c r="C8" s="14"/>
      <c r="D8" s="15"/>
      <c r="E8" s="15"/>
      <c r="F8" s="16"/>
      <c r="G8" s="17"/>
    </row>
    <row r="9" spans="1:8" s="18" customFormat="1" ht="12.75" customHeight="1" x14ac:dyDescent="0.25">
      <c r="A9" s="19">
        <v>0</v>
      </c>
      <c r="B9" s="20" t="s">
        <v>8</v>
      </c>
      <c r="C9" s="21"/>
      <c r="D9" s="22"/>
      <c r="E9" s="22"/>
      <c r="F9" s="23"/>
      <c r="G9" s="24"/>
    </row>
    <row r="10" spans="1:8" s="18" customFormat="1" ht="12.75" customHeight="1" x14ac:dyDescent="0.25">
      <c r="A10" s="19">
        <v>1</v>
      </c>
      <c r="B10" s="20" t="s">
        <v>9</v>
      </c>
      <c r="C10" s="21"/>
      <c r="D10" s="22"/>
      <c r="E10" s="22"/>
      <c r="F10" s="23"/>
      <c r="G10" s="24"/>
    </row>
    <row r="11" spans="1:8" s="18" customFormat="1" ht="12.75" customHeight="1" x14ac:dyDescent="0.25">
      <c r="A11" s="19">
        <v>2</v>
      </c>
      <c r="B11" s="20" t="s">
        <v>10</v>
      </c>
      <c r="C11" s="21"/>
      <c r="D11" s="22"/>
      <c r="E11" s="22"/>
      <c r="F11" s="23"/>
      <c r="G11" s="24"/>
    </row>
    <row r="12" spans="1:8" s="18" customFormat="1" ht="12.75" customHeight="1" x14ac:dyDescent="0.25">
      <c r="A12" s="25"/>
      <c r="B12" s="21"/>
      <c r="C12" s="21"/>
      <c r="D12" s="22"/>
      <c r="E12" s="22"/>
      <c r="F12" s="23"/>
      <c r="G12" s="24"/>
    </row>
    <row r="13" spans="1:8" s="18" customFormat="1" ht="12.75" customHeight="1" x14ac:dyDescent="0.25">
      <c r="A13" s="19" t="s">
        <v>11</v>
      </c>
      <c r="B13" s="20" t="s">
        <v>12</v>
      </c>
      <c r="C13" s="21"/>
      <c r="D13" s="22"/>
      <c r="E13" s="22"/>
      <c r="F13" s="23"/>
      <c r="G13" s="24"/>
    </row>
    <row r="14" spans="1:8" s="18" customFormat="1" ht="12.75" customHeight="1" x14ac:dyDescent="0.25">
      <c r="A14" s="19"/>
      <c r="B14" s="20"/>
      <c r="C14" s="21"/>
      <c r="D14" s="22"/>
      <c r="E14" s="22"/>
      <c r="F14" s="23"/>
      <c r="G14" s="24"/>
    </row>
    <row r="15" spans="1:8" s="18" customFormat="1" ht="12.75" customHeight="1" x14ac:dyDescent="0.25">
      <c r="A15" s="25" t="s">
        <v>13</v>
      </c>
      <c r="B15" s="21" t="s">
        <v>14</v>
      </c>
      <c r="C15" s="22" t="s">
        <v>15</v>
      </c>
      <c r="D15" s="22"/>
      <c r="E15" s="22"/>
      <c r="F15" s="23"/>
      <c r="G15" s="24"/>
    </row>
    <row r="16" spans="1:8" s="18" customFormat="1" ht="12.75" customHeight="1" x14ac:dyDescent="0.25">
      <c r="A16" s="25" t="s">
        <v>16</v>
      </c>
      <c r="B16" s="21" t="s">
        <v>17</v>
      </c>
      <c r="C16" s="22" t="s">
        <v>18</v>
      </c>
      <c r="D16" s="22">
        <v>860</v>
      </c>
      <c r="E16" s="22"/>
      <c r="F16" s="23"/>
      <c r="G16" s="24">
        <f>E16*F16</f>
        <v>0</v>
      </c>
    </row>
    <row r="17" spans="1:7" s="18" customFormat="1" ht="12.75" customHeight="1" x14ac:dyDescent="0.25">
      <c r="A17" s="25" t="s">
        <v>19</v>
      </c>
      <c r="B17" s="21" t="s">
        <v>20</v>
      </c>
      <c r="C17" s="22" t="s">
        <v>18</v>
      </c>
      <c r="D17" s="22">
        <v>860</v>
      </c>
      <c r="E17" s="22"/>
      <c r="F17" s="23"/>
      <c r="G17" s="24">
        <f t="shared" ref="G17:G20" si="0">E17*F17</f>
        <v>0</v>
      </c>
    </row>
    <row r="18" spans="1:7" s="18" customFormat="1" ht="12.75" customHeight="1" x14ac:dyDescent="0.25">
      <c r="A18" s="25" t="s">
        <v>21</v>
      </c>
      <c r="B18" s="21" t="s">
        <v>22</v>
      </c>
      <c r="C18" s="22" t="s">
        <v>18</v>
      </c>
      <c r="D18" s="22">
        <v>860</v>
      </c>
      <c r="E18" s="22"/>
      <c r="F18" s="23"/>
      <c r="G18" s="24">
        <f t="shared" si="0"/>
        <v>0</v>
      </c>
    </row>
    <row r="19" spans="1:7" s="18" customFormat="1" ht="12.75" customHeight="1" x14ac:dyDescent="0.25">
      <c r="A19" s="25" t="s">
        <v>23</v>
      </c>
      <c r="B19" s="21" t="s">
        <v>24</v>
      </c>
      <c r="C19" s="22" t="s">
        <v>25</v>
      </c>
      <c r="D19" s="22">
        <v>210</v>
      </c>
      <c r="E19" s="22"/>
      <c r="F19" s="23"/>
      <c r="G19" s="24">
        <f t="shared" si="0"/>
        <v>0</v>
      </c>
    </row>
    <row r="20" spans="1:7" s="18" customFormat="1" ht="12.75" customHeight="1" x14ac:dyDescent="0.25">
      <c r="A20" s="25" t="s">
        <v>26</v>
      </c>
      <c r="B20" s="21" t="s">
        <v>27</v>
      </c>
      <c r="C20" s="22" t="s">
        <v>28</v>
      </c>
      <c r="D20" s="22">
        <v>1</v>
      </c>
      <c r="E20" s="22"/>
      <c r="F20" s="23"/>
      <c r="G20" s="24">
        <f t="shared" si="0"/>
        <v>0</v>
      </c>
    </row>
    <row r="21" spans="1:7" s="18" customFormat="1" ht="12.75" customHeight="1" x14ac:dyDescent="0.25">
      <c r="A21" s="25"/>
      <c r="B21" s="21"/>
      <c r="C21" s="22"/>
      <c r="D21" s="22"/>
      <c r="E21" s="22"/>
      <c r="F21" s="23"/>
      <c r="G21" s="24"/>
    </row>
    <row r="22" spans="1:7" s="18" customFormat="1" ht="12.75" customHeight="1" x14ac:dyDescent="0.25">
      <c r="A22" s="19" t="s">
        <v>29</v>
      </c>
      <c r="B22" s="20" t="s">
        <v>30</v>
      </c>
      <c r="C22" s="22"/>
      <c r="D22" s="22"/>
      <c r="E22" s="22"/>
      <c r="F22" s="23"/>
      <c r="G22" s="24"/>
    </row>
    <row r="23" spans="1:7" s="18" customFormat="1" ht="12.75" customHeight="1" x14ac:dyDescent="0.25">
      <c r="A23" s="19"/>
      <c r="B23" s="20"/>
      <c r="C23" s="22"/>
      <c r="D23" s="22"/>
      <c r="E23" s="22"/>
      <c r="F23" s="23"/>
      <c r="G23" s="24"/>
    </row>
    <row r="24" spans="1:7" s="18" customFormat="1" ht="12.75" customHeight="1" x14ac:dyDescent="0.25">
      <c r="A24" s="25" t="s">
        <v>31</v>
      </c>
      <c r="B24" s="21" t="s">
        <v>17</v>
      </c>
      <c r="C24" s="22" t="s">
        <v>18</v>
      </c>
      <c r="D24" s="22">
        <v>640</v>
      </c>
      <c r="E24" s="22"/>
      <c r="F24" s="23"/>
      <c r="G24" s="24">
        <f t="shared" ref="G24:G29" si="1">E24*F24</f>
        <v>0</v>
      </c>
    </row>
    <row r="25" spans="1:7" s="18" customFormat="1" ht="12.75" customHeight="1" x14ac:dyDescent="0.25">
      <c r="A25" s="25" t="s">
        <v>32</v>
      </c>
      <c r="B25" s="21" t="s">
        <v>20</v>
      </c>
      <c r="C25" s="22" t="s">
        <v>18</v>
      </c>
      <c r="D25" s="22">
        <v>640</v>
      </c>
      <c r="E25" s="22"/>
      <c r="F25" s="23"/>
      <c r="G25" s="24">
        <f t="shared" si="1"/>
        <v>0</v>
      </c>
    </row>
    <row r="26" spans="1:7" s="18" customFormat="1" ht="12.75" customHeight="1" x14ac:dyDescent="0.25">
      <c r="A26" s="25" t="s">
        <v>33</v>
      </c>
      <c r="B26" s="21" t="s">
        <v>34</v>
      </c>
      <c r="C26" s="22" t="s">
        <v>18</v>
      </c>
      <c r="D26" s="22">
        <v>640</v>
      </c>
      <c r="E26" s="22"/>
      <c r="F26" s="23"/>
      <c r="G26" s="24">
        <f t="shared" si="1"/>
        <v>0</v>
      </c>
    </row>
    <row r="27" spans="1:7" s="18" customFormat="1" ht="12.75" customHeight="1" x14ac:dyDescent="0.25">
      <c r="A27" s="25" t="s">
        <v>35</v>
      </c>
      <c r="B27" s="21" t="s">
        <v>36</v>
      </c>
      <c r="C27" s="22" t="s">
        <v>18</v>
      </c>
      <c r="D27" s="22">
        <v>240</v>
      </c>
      <c r="E27" s="22"/>
      <c r="F27" s="23"/>
      <c r="G27" s="24">
        <f t="shared" si="1"/>
        <v>0</v>
      </c>
    </row>
    <row r="28" spans="1:7" s="18" customFormat="1" ht="12.75" customHeight="1" x14ac:dyDescent="0.25">
      <c r="A28" s="25" t="s">
        <v>37</v>
      </c>
      <c r="B28" s="21" t="s">
        <v>38</v>
      </c>
      <c r="C28" s="22" t="s">
        <v>25</v>
      </c>
      <c r="D28" s="22">
        <v>640</v>
      </c>
      <c r="E28" s="22"/>
      <c r="F28" s="23"/>
      <c r="G28" s="24">
        <f t="shared" si="1"/>
        <v>0</v>
      </c>
    </row>
    <row r="29" spans="1:7" s="18" customFormat="1" ht="12.75" customHeight="1" x14ac:dyDescent="0.25">
      <c r="A29" s="25" t="s">
        <v>39</v>
      </c>
      <c r="B29" s="21" t="s">
        <v>27</v>
      </c>
      <c r="C29" s="22" t="s">
        <v>28</v>
      </c>
      <c r="D29" s="22">
        <v>1</v>
      </c>
      <c r="E29" s="22"/>
      <c r="F29" s="23"/>
      <c r="G29" s="24">
        <f t="shared" si="1"/>
        <v>0</v>
      </c>
    </row>
    <row r="30" spans="1:7" s="18" customFormat="1" ht="12.75" customHeight="1" x14ac:dyDescent="0.25">
      <c r="A30" s="25"/>
      <c r="B30" s="21"/>
      <c r="C30" s="22"/>
      <c r="D30" s="22"/>
      <c r="E30" s="22"/>
      <c r="F30" s="23"/>
      <c r="G30" s="24"/>
    </row>
    <row r="31" spans="1:7" s="29" customFormat="1" ht="12.75" customHeight="1" x14ac:dyDescent="0.25">
      <c r="A31" s="19" t="s">
        <v>40</v>
      </c>
      <c r="B31" s="20" t="s">
        <v>41</v>
      </c>
      <c r="C31" s="26"/>
      <c r="D31" s="26"/>
      <c r="E31" s="26"/>
      <c r="F31" s="27"/>
      <c r="G31" s="28"/>
    </row>
    <row r="32" spans="1:7" s="18" customFormat="1" ht="12.75" customHeight="1" x14ac:dyDescent="0.25">
      <c r="A32" s="25"/>
      <c r="B32" s="21"/>
      <c r="C32" s="22"/>
      <c r="D32" s="22"/>
      <c r="E32" s="22"/>
      <c r="F32" s="23"/>
      <c r="G32" s="24"/>
    </row>
    <row r="33" spans="1:7" s="18" customFormat="1" ht="12.75" customHeight="1" x14ac:dyDescent="0.25">
      <c r="A33" s="25" t="s">
        <v>42</v>
      </c>
      <c r="B33" s="21" t="s">
        <v>17</v>
      </c>
      <c r="C33" s="22" t="s">
        <v>18</v>
      </c>
      <c r="D33" s="22">
        <v>130</v>
      </c>
      <c r="E33" s="22"/>
      <c r="F33" s="23"/>
      <c r="G33" s="24">
        <f t="shared" ref="G33:G36" si="2">E33*F33</f>
        <v>0</v>
      </c>
    </row>
    <row r="34" spans="1:7" s="18" customFormat="1" ht="12.75" customHeight="1" x14ac:dyDescent="0.25">
      <c r="A34" s="25" t="s">
        <v>43</v>
      </c>
      <c r="B34" s="21" t="s">
        <v>20</v>
      </c>
      <c r="C34" s="22" t="s">
        <v>18</v>
      </c>
      <c r="D34" s="22">
        <v>130</v>
      </c>
      <c r="E34" s="22"/>
      <c r="F34" s="23"/>
      <c r="G34" s="24">
        <f t="shared" si="2"/>
        <v>0</v>
      </c>
    </row>
    <row r="35" spans="1:7" s="18" customFormat="1" ht="12.75" customHeight="1" x14ac:dyDescent="0.25">
      <c r="A35" s="25" t="s">
        <v>44</v>
      </c>
      <c r="B35" s="21" t="s">
        <v>34</v>
      </c>
      <c r="C35" s="22" t="s">
        <v>18</v>
      </c>
      <c r="D35" s="22">
        <v>130</v>
      </c>
      <c r="E35" s="22"/>
      <c r="F35" s="23"/>
      <c r="G35" s="24">
        <f t="shared" si="2"/>
        <v>0</v>
      </c>
    </row>
    <row r="36" spans="1:7" s="18" customFormat="1" ht="12.75" customHeight="1" x14ac:dyDescent="0.25">
      <c r="A36" s="25" t="s">
        <v>45</v>
      </c>
      <c r="B36" s="21" t="s">
        <v>36</v>
      </c>
      <c r="C36" s="30" t="s">
        <v>25</v>
      </c>
      <c r="D36" s="22">
        <v>90</v>
      </c>
      <c r="E36" s="22"/>
      <c r="F36" s="23"/>
      <c r="G36" s="24">
        <f t="shared" si="2"/>
        <v>0</v>
      </c>
    </row>
    <row r="37" spans="1:7" s="18" customFormat="1" ht="12.75" customHeight="1" x14ac:dyDescent="0.25">
      <c r="A37" s="31" t="s">
        <v>46</v>
      </c>
      <c r="B37" s="32" t="s">
        <v>38</v>
      </c>
      <c r="C37" s="30"/>
      <c r="D37" s="22"/>
      <c r="E37" s="33"/>
      <c r="F37" s="23"/>
      <c r="G37" s="24"/>
    </row>
    <row r="38" spans="1:7" s="18" customFormat="1" ht="12.75" customHeight="1" x14ac:dyDescent="0.25">
      <c r="A38" s="31"/>
      <c r="B38" s="34" t="s">
        <v>47</v>
      </c>
      <c r="C38" s="22" t="s">
        <v>18</v>
      </c>
      <c r="D38" s="22">
        <v>130</v>
      </c>
      <c r="E38" s="33"/>
      <c r="F38" s="23"/>
      <c r="G38" s="24">
        <f t="shared" ref="G38:G40" si="3">E38*F38</f>
        <v>0</v>
      </c>
    </row>
    <row r="39" spans="1:7" s="18" customFormat="1" ht="12.75" customHeight="1" x14ac:dyDescent="0.25">
      <c r="A39" s="31"/>
      <c r="B39" s="34" t="s">
        <v>48</v>
      </c>
      <c r="C39" s="22" t="s">
        <v>18</v>
      </c>
      <c r="D39" s="22">
        <v>30</v>
      </c>
      <c r="E39" s="33"/>
      <c r="F39" s="23"/>
      <c r="G39" s="24">
        <f t="shared" si="3"/>
        <v>0</v>
      </c>
    </row>
    <row r="40" spans="1:7" s="18" customFormat="1" ht="12.75" customHeight="1" x14ac:dyDescent="0.25">
      <c r="A40" s="31" t="s">
        <v>49</v>
      </c>
      <c r="B40" s="32" t="s">
        <v>27</v>
      </c>
      <c r="C40" s="30" t="s">
        <v>28</v>
      </c>
      <c r="D40" s="22">
        <v>1</v>
      </c>
      <c r="E40" s="33"/>
      <c r="F40" s="23"/>
      <c r="G40" s="24">
        <f t="shared" si="3"/>
        <v>0</v>
      </c>
    </row>
    <row r="41" spans="1:7" s="18" customFormat="1" ht="12.75" customHeight="1" x14ac:dyDescent="0.25">
      <c r="A41" s="31"/>
      <c r="B41" s="32"/>
      <c r="C41" s="30"/>
      <c r="D41" s="33"/>
      <c r="E41" s="33"/>
      <c r="F41" s="35"/>
      <c r="G41" s="36"/>
    </row>
    <row r="42" spans="1:7" s="29" customFormat="1" ht="12.75" customHeight="1" x14ac:dyDescent="0.25">
      <c r="A42" s="37" t="s">
        <v>50</v>
      </c>
      <c r="B42" s="38" t="s">
        <v>51</v>
      </c>
      <c r="C42" s="39"/>
      <c r="D42" s="40"/>
      <c r="E42" s="40"/>
      <c r="F42" s="41"/>
      <c r="G42" s="42"/>
    </row>
    <row r="43" spans="1:7" s="18" customFormat="1" ht="12.75" customHeight="1" x14ac:dyDescent="0.25">
      <c r="A43" s="31"/>
      <c r="B43" s="32"/>
      <c r="C43" s="30"/>
      <c r="D43" s="33"/>
      <c r="E43" s="33"/>
      <c r="F43" s="35"/>
      <c r="G43" s="36"/>
    </row>
    <row r="44" spans="1:7" s="18" customFormat="1" ht="12.75" customHeight="1" x14ac:dyDescent="0.25">
      <c r="A44" s="31" t="s">
        <v>52</v>
      </c>
      <c r="B44" s="32" t="s">
        <v>17</v>
      </c>
      <c r="C44" s="30" t="s">
        <v>18</v>
      </c>
      <c r="D44" s="33">
        <v>660</v>
      </c>
      <c r="E44" s="33"/>
      <c r="F44" s="23"/>
      <c r="G44" s="24">
        <f t="shared" ref="G44:G51" si="4">E44*F44</f>
        <v>0</v>
      </c>
    </row>
    <row r="45" spans="1:7" s="18" customFormat="1" ht="12.75" customHeight="1" x14ac:dyDescent="0.25">
      <c r="A45" s="31" t="s">
        <v>53</v>
      </c>
      <c r="B45" s="32" t="s">
        <v>20</v>
      </c>
      <c r="C45" s="30" t="s">
        <v>18</v>
      </c>
      <c r="D45" s="33">
        <v>660</v>
      </c>
      <c r="E45" s="33"/>
      <c r="F45" s="23"/>
      <c r="G45" s="24">
        <f t="shared" si="4"/>
        <v>0</v>
      </c>
    </row>
    <row r="46" spans="1:7" s="18" customFormat="1" ht="12.75" customHeight="1" x14ac:dyDescent="0.25">
      <c r="A46" s="31" t="s">
        <v>54</v>
      </c>
      <c r="B46" s="32" t="s">
        <v>34</v>
      </c>
      <c r="C46" s="30" t="s">
        <v>18</v>
      </c>
      <c r="D46" s="33">
        <v>660</v>
      </c>
      <c r="E46" s="33"/>
      <c r="F46" s="23"/>
      <c r="G46" s="24">
        <f t="shared" si="4"/>
        <v>0</v>
      </c>
    </row>
    <row r="47" spans="1:7" s="18" customFormat="1" ht="12.75" customHeight="1" x14ac:dyDescent="0.25">
      <c r="A47" s="31" t="s">
        <v>55</v>
      </c>
      <c r="B47" s="32" t="s">
        <v>36</v>
      </c>
      <c r="C47" s="30" t="s">
        <v>25</v>
      </c>
      <c r="D47" s="33">
        <v>255</v>
      </c>
      <c r="E47" s="33"/>
      <c r="F47" s="23"/>
      <c r="G47" s="24">
        <f t="shared" si="4"/>
        <v>0</v>
      </c>
    </row>
    <row r="48" spans="1:7" s="18" customFormat="1" ht="12.75" customHeight="1" x14ac:dyDescent="0.25">
      <c r="A48" s="31" t="s">
        <v>56</v>
      </c>
      <c r="B48" s="32" t="s">
        <v>38</v>
      </c>
      <c r="C48" s="30" t="s">
        <v>18</v>
      </c>
      <c r="D48" s="33">
        <v>660</v>
      </c>
      <c r="E48" s="33"/>
      <c r="F48" s="35"/>
      <c r="G48" s="24">
        <f t="shared" si="4"/>
        <v>0</v>
      </c>
    </row>
    <row r="49" spans="1:7" s="18" customFormat="1" ht="12.75" customHeight="1" x14ac:dyDescent="0.25">
      <c r="A49" s="31" t="s">
        <v>57</v>
      </c>
      <c r="B49" s="32" t="s">
        <v>58</v>
      </c>
      <c r="C49" s="30" t="s">
        <v>25</v>
      </c>
      <c r="D49" s="33">
        <v>240</v>
      </c>
      <c r="E49" s="33"/>
      <c r="F49" s="35"/>
      <c r="G49" s="24">
        <f t="shared" si="4"/>
        <v>0</v>
      </c>
    </row>
    <row r="50" spans="1:7" s="18" customFormat="1" ht="12.75" customHeight="1" x14ac:dyDescent="0.25">
      <c r="A50" s="31" t="s">
        <v>59</v>
      </c>
      <c r="B50" s="32" t="s">
        <v>60</v>
      </c>
      <c r="C50" s="30" t="s">
        <v>28</v>
      </c>
      <c r="D50" s="33">
        <v>1</v>
      </c>
      <c r="E50" s="33"/>
      <c r="F50" s="35"/>
      <c r="G50" s="24">
        <f t="shared" si="4"/>
        <v>0</v>
      </c>
    </row>
    <row r="51" spans="1:7" s="18" customFormat="1" ht="12.75" customHeight="1" x14ac:dyDescent="0.25">
      <c r="A51" s="31" t="s">
        <v>61</v>
      </c>
      <c r="B51" s="32" t="s">
        <v>27</v>
      </c>
      <c r="C51" s="30" t="s">
        <v>28</v>
      </c>
      <c r="D51" s="33">
        <v>1</v>
      </c>
      <c r="E51" s="33"/>
      <c r="F51" s="23"/>
      <c r="G51" s="24">
        <f t="shared" si="4"/>
        <v>0</v>
      </c>
    </row>
    <row r="52" spans="1:7" s="18" customFormat="1" ht="12.75" customHeight="1" x14ac:dyDescent="0.25">
      <c r="A52" s="31"/>
      <c r="B52" s="32"/>
      <c r="C52" s="30"/>
      <c r="D52" s="33"/>
      <c r="E52" s="33"/>
      <c r="F52" s="35"/>
      <c r="G52" s="36"/>
    </row>
    <row r="53" spans="1:7" s="29" customFormat="1" ht="12.75" customHeight="1" x14ac:dyDescent="0.25">
      <c r="A53" s="37" t="s">
        <v>62</v>
      </c>
      <c r="B53" s="38" t="s">
        <v>63</v>
      </c>
      <c r="C53" s="30" t="s">
        <v>18</v>
      </c>
      <c r="D53" s="33">
        <v>155</v>
      </c>
      <c r="E53" s="40"/>
      <c r="F53" s="35"/>
      <c r="G53" s="24">
        <f>E53*F53</f>
        <v>0</v>
      </c>
    </row>
    <row r="54" spans="1:7" s="18" customFormat="1" ht="12.75" customHeight="1" x14ac:dyDescent="0.25">
      <c r="A54" s="31"/>
      <c r="B54" s="32"/>
      <c r="C54" s="30"/>
      <c r="D54" s="33"/>
      <c r="E54" s="33"/>
      <c r="F54" s="35"/>
      <c r="G54" s="36"/>
    </row>
    <row r="55" spans="1:7" s="18" customFormat="1" ht="12.75" customHeight="1" x14ac:dyDescent="0.25">
      <c r="A55" s="31"/>
      <c r="B55" s="32"/>
      <c r="C55" s="30"/>
      <c r="D55" s="33"/>
      <c r="E55" s="33"/>
      <c r="F55" s="35"/>
      <c r="G55" s="36"/>
    </row>
    <row r="56" spans="1:7" s="18" customFormat="1" ht="12.75" customHeight="1" x14ac:dyDescent="0.25">
      <c r="A56" s="31"/>
      <c r="B56" s="32"/>
      <c r="C56" s="30"/>
      <c r="D56" s="33"/>
      <c r="E56" s="33"/>
      <c r="F56" s="35"/>
      <c r="G56" s="36"/>
    </row>
    <row r="57" spans="1:7" s="18" customFormat="1" ht="12.75" customHeight="1" x14ac:dyDescent="0.25">
      <c r="A57" s="31"/>
      <c r="B57" s="32"/>
      <c r="C57" s="30"/>
      <c r="D57" s="33"/>
      <c r="E57" s="33"/>
      <c r="F57" s="35"/>
      <c r="G57" s="36"/>
    </row>
    <row r="58" spans="1:7" s="18" customFormat="1" ht="12.75" customHeight="1" x14ac:dyDescent="0.25">
      <c r="A58" s="31"/>
      <c r="B58" s="32"/>
      <c r="C58" s="30"/>
      <c r="D58" s="33"/>
      <c r="E58" s="33"/>
      <c r="F58" s="35"/>
      <c r="G58" s="36"/>
    </row>
    <row r="59" spans="1:7" s="18" customFormat="1" ht="12.75" customHeight="1" x14ac:dyDescent="0.25">
      <c r="A59" s="31"/>
      <c r="B59" s="32"/>
      <c r="C59" s="30"/>
      <c r="D59" s="33"/>
      <c r="E59" s="33"/>
      <c r="F59" s="35"/>
      <c r="G59" s="36"/>
    </row>
    <row r="60" spans="1:7" s="18" customFormat="1" ht="12.75" customHeight="1" x14ac:dyDescent="0.25">
      <c r="A60" s="31"/>
      <c r="B60" s="32"/>
      <c r="C60" s="30"/>
      <c r="D60" s="33"/>
      <c r="E60" s="33"/>
      <c r="F60" s="35"/>
      <c r="G60" s="36"/>
    </row>
    <row r="61" spans="1:7" s="18" customFormat="1" ht="12.75" customHeight="1" x14ac:dyDescent="0.25">
      <c r="A61" s="31"/>
      <c r="B61" s="32"/>
      <c r="C61" s="30"/>
      <c r="D61" s="33"/>
      <c r="E61" s="33"/>
      <c r="F61" s="35"/>
      <c r="G61" s="36"/>
    </row>
    <row r="62" spans="1:7" s="18" customFormat="1" ht="12.75" customHeight="1" x14ac:dyDescent="0.25">
      <c r="A62" s="31"/>
      <c r="B62" s="32"/>
      <c r="C62" s="30"/>
      <c r="D62" s="33"/>
      <c r="E62" s="33"/>
      <c r="F62" s="35"/>
      <c r="G62" s="36"/>
    </row>
    <row r="63" spans="1:7" s="49" customFormat="1" ht="12.75" customHeight="1" x14ac:dyDescent="0.25">
      <c r="A63" s="43"/>
      <c r="B63" s="44"/>
      <c r="C63" s="45"/>
      <c r="D63" s="46"/>
      <c r="E63" s="46"/>
      <c r="F63" s="47"/>
      <c r="G63" s="48"/>
    </row>
    <row r="64" spans="1:7" s="18" customFormat="1" ht="12.75" customHeight="1" x14ac:dyDescent="0.25">
      <c r="A64" s="25"/>
      <c r="B64" s="21"/>
      <c r="C64" s="22"/>
      <c r="D64" s="50"/>
      <c r="E64" s="50"/>
      <c r="F64" s="23"/>
      <c r="G64" s="24"/>
    </row>
    <row r="65" spans="1:7" s="29" customFormat="1" ht="12.75" customHeight="1" x14ac:dyDescent="0.25">
      <c r="A65" s="37" t="s">
        <v>64</v>
      </c>
      <c r="B65" s="38" t="s">
        <v>65</v>
      </c>
      <c r="C65" s="39"/>
      <c r="D65" s="40"/>
      <c r="E65" s="40"/>
      <c r="F65" s="41"/>
      <c r="G65" s="42"/>
    </row>
    <row r="66" spans="1:7" s="18" customFormat="1" ht="12.75" customHeight="1" x14ac:dyDescent="0.25">
      <c r="A66" s="31"/>
      <c r="B66" s="32"/>
      <c r="C66" s="30"/>
      <c r="D66" s="33"/>
      <c r="E66" s="33"/>
      <c r="F66" s="35"/>
      <c r="G66" s="36"/>
    </row>
    <row r="67" spans="1:7" s="18" customFormat="1" ht="12.75" customHeight="1" x14ac:dyDescent="0.25">
      <c r="A67" s="31" t="s">
        <v>66</v>
      </c>
      <c r="B67" s="32" t="s">
        <v>67</v>
      </c>
      <c r="C67" s="30" t="s">
        <v>25</v>
      </c>
      <c r="D67" s="22">
        <v>650</v>
      </c>
      <c r="E67" s="22"/>
      <c r="F67" s="23"/>
      <c r="G67" s="24">
        <f t="shared" ref="G67:G77" si="5">E67*F67</f>
        <v>0</v>
      </c>
    </row>
    <row r="68" spans="1:7" s="18" customFormat="1" ht="12.75" customHeight="1" x14ac:dyDescent="0.25">
      <c r="A68" s="31" t="s">
        <v>68</v>
      </c>
      <c r="B68" s="32" t="s">
        <v>69</v>
      </c>
      <c r="C68" s="30" t="s">
        <v>70</v>
      </c>
      <c r="D68" s="33">
        <v>1</v>
      </c>
      <c r="E68" s="33"/>
      <c r="F68" s="35"/>
      <c r="G68" s="24">
        <f t="shared" si="5"/>
        <v>0</v>
      </c>
    </row>
    <row r="69" spans="1:7" s="18" customFormat="1" ht="12.75" customHeight="1" x14ac:dyDescent="0.25">
      <c r="A69" s="31" t="s">
        <v>71</v>
      </c>
      <c r="B69" s="32" t="s">
        <v>72</v>
      </c>
      <c r="C69" s="30" t="s">
        <v>28</v>
      </c>
      <c r="D69" s="33">
        <v>1</v>
      </c>
      <c r="E69" s="33"/>
      <c r="F69" s="35"/>
      <c r="G69" s="24">
        <f t="shared" si="5"/>
        <v>0</v>
      </c>
    </row>
    <row r="70" spans="1:7" s="18" customFormat="1" ht="12.75" customHeight="1" x14ac:dyDescent="0.25">
      <c r="A70" s="31" t="s">
        <v>73</v>
      </c>
      <c r="B70" s="32" t="s">
        <v>74</v>
      </c>
      <c r="C70" s="30" t="s">
        <v>25</v>
      </c>
      <c r="D70" s="33">
        <v>40</v>
      </c>
      <c r="E70" s="33"/>
      <c r="F70" s="35"/>
      <c r="G70" s="24">
        <f t="shared" si="5"/>
        <v>0</v>
      </c>
    </row>
    <row r="71" spans="1:7" s="18" customFormat="1" ht="12.75" customHeight="1" x14ac:dyDescent="0.25">
      <c r="A71" s="31" t="s">
        <v>75</v>
      </c>
      <c r="B71" s="32" t="s">
        <v>76</v>
      </c>
      <c r="C71" s="30" t="s">
        <v>28</v>
      </c>
      <c r="D71" s="33">
        <v>1</v>
      </c>
      <c r="E71" s="33"/>
      <c r="F71" s="35"/>
      <c r="G71" s="24">
        <f t="shared" si="5"/>
        <v>0</v>
      </c>
    </row>
    <row r="72" spans="1:7" s="18" customFormat="1" ht="12.75" customHeight="1" x14ac:dyDescent="0.25">
      <c r="A72" s="31" t="s">
        <v>77</v>
      </c>
      <c r="B72" s="32" t="s">
        <v>78</v>
      </c>
      <c r="C72" s="30" t="s">
        <v>28</v>
      </c>
      <c r="D72" s="33">
        <v>1</v>
      </c>
      <c r="E72" s="33"/>
      <c r="F72" s="35"/>
      <c r="G72" s="24">
        <f t="shared" si="5"/>
        <v>0</v>
      </c>
    </row>
    <row r="73" spans="1:7" s="18" customFormat="1" ht="12.75" customHeight="1" x14ac:dyDescent="0.25">
      <c r="A73" s="31" t="s">
        <v>79</v>
      </c>
      <c r="B73" s="32" t="s">
        <v>80</v>
      </c>
      <c r="C73" s="30" t="s">
        <v>28</v>
      </c>
      <c r="D73" s="33">
        <v>1</v>
      </c>
      <c r="E73" s="33"/>
      <c r="F73" s="35"/>
      <c r="G73" s="24">
        <f t="shared" si="5"/>
        <v>0</v>
      </c>
    </row>
    <row r="74" spans="1:7" s="18" customFormat="1" ht="12.75" customHeight="1" x14ac:dyDescent="0.25">
      <c r="A74" s="31" t="s">
        <v>81</v>
      </c>
      <c r="B74" s="32" t="s">
        <v>82</v>
      </c>
      <c r="C74" s="30" t="s">
        <v>28</v>
      </c>
      <c r="D74" s="33">
        <v>1</v>
      </c>
      <c r="E74" s="33"/>
      <c r="F74" s="35"/>
      <c r="G74" s="24">
        <f t="shared" si="5"/>
        <v>0</v>
      </c>
    </row>
    <row r="75" spans="1:7" s="18" customFormat="1" ht="12.75" customHeight="1" x14ac:dyDescent="0.25">
      <c r="A75" s="31" t="s">
        <v>83</v>
      </c>
      <c r="B75" s="32" t="s">
        <v>84</v>
      </c>
      <c r="C75" s="30" t="s">
        <v>28</v>
      </c>
      <c r="D75" s="33">
        <v>1</v>
      </c>
      <c r="E75" s="33"/>
      <c r="F75" s="35"/>
      <c r="G75" s="24">
        <f t="shared" si="5"/>
        <v>0</v>
      </c>
    </row>
    <row r="76" spans="1:7" s="18" customFormat="1" ht="12.75" customHeight="1" x14ac:dyDescent="0.25">
      <c r="A76" s="31" t="s">
        <v>85</v>
      </c>
      <c r="B76" s="32" t="s">
        <v>86</v>
      </c>
      <c r="C76" s="30" t="s">
        <v>28</v>
      </c>
      <c r="D76" s="33">
        <v>1</v>
      </c>
      <c r="E76" s="33"/>
      <c r="F76" s="35"/>
      <c r="G76" s="24">
        <f t="shared" si="5"/>
        <v>0</v>
      </c>
    </row>
    <row r="77" spans="1:7" s="18" customFormat="1" ht="12.75" customHeight="1" x14ac:dyDescent="0.25">
      <c r="A77" s="31" t="s">
        <v>87</v>
      </c>
      <c r="B77" s="32" t="s">
        <v>88</v>
      </c>
      <c r="C77" s="30" t="s">
        <v>28</v>
      </c>
      <c r="D77" s="33">
        <v>1</v>
      </c>
      <c r="E77" s="33"/>
      <c r="F77" s="35"/>
      <c r="G77" s="24">
        <f t="shared" si="5"/>
        <v>0</v>
      </c>
    </row>
    <row r="78" spans="1:7" s="18" customFormat="1" ht="12.75" customHeight="1" x14ac:dyDescent="0.25">
      <c r="A78" s="31" t="s">
        <v>89</v>
      </c>
      <c r="B78" s="32" t="s">
        <v>90</v>
      </c>
      <c r="C78" s="30" t="s">
        <v>15</v>
      </c>
      <c r="D78" s="33"/>
      <c r="E78" s="33"/>
      <c r="F78" s="35"/>
      <c r="G78" s="36"/>
    </row>
    <row r="79" spans="1:7" s="18" customFormat="1" ht="12.75" customHeight="1" x14ac:dyDescent="0.25">
      <c r="A79" s="31"/>
      <c r="B79" s="32"/>
      <c r="C79" s="30"/>
      <c r="D79" s="33"/>
      <c r="E79" s="33"/>
      <c r="F79" s="35"/>
      <c r="G79" s="36"/>
    </row>
    <row r="80" spans="1:7" s="18" customFormat="1" ht="12.75" customHeight="1" x14ac:dyDescent="0.25">
      <c r="A80" s="31"/>
      <c r="B80" s="32"/>
      <c r="C80" s="30"/>
      <c r="D80" s="33"/>
      <c r="E80" s="33"/>
      <c r="F80" s="35"/>
      <c r="G80" s="36"/>
    </row>
    <row r="81" spans="1:9" s="18" customFormat="1" ht="12.75" customHeight="1" x14ac:dyDescent="0.25">
      <c r="A81" s="31"/>
      <c r="B81" s="32"/>
      <c r="C81" s="30"/>
      <c r="D81" s="33"/>
      <c r="E81" s="33"/>
      <c r="F81" s="35"/>
      <c r="G81" s="36"/>
    </row>
    <row r="82" spans="1:9" s="18" customFormat="1" ht="12.75" customHeight="1" x14ac:dyDescent="0.25">
      <c r="A82" s="31"/>
      <c r="B82" s="32"/>
      <c r="C82" s="30"/>
      <c r="D82" s="33"/>
      <c r="E82" s="33"/>
      <c r="F82" s="35"/>
      <c r="G82" s="36"/>
    </row>
    <row r="83" spans="1:9" s="18" customFormat="1" ht="12.75" customHeight="1" x14ac:dyDescent="0.25">
      <c r="A83" s="31"/>
      <c r="B83" s="32"/>
      <c r="C83" s="30"/>
      <c r="D83" s="33"/>
      <c r="E83" s="33"/>
      <c r="F83" s="35"/>
      <c r="G83" s="36"/>
    </row>
    <row r="84" spans="1:9" s="18" customFormat="1" ht="12.75" customHeight="1" x14ac:dyDescent="0.25">
      <c r="A84" s="37"/>
      <c r="B84" s="32"/>
      <c r="C84" s="30"/>
      <c r="D84" s="33"/>
      <c r="E84" s="33"/>
      <c r="F84" s="51"/>
      <c r="G84" s="36"/>
      <c r="H84" s="52"/>
    </row>
    <row r="85" spans="1:9" s="18" customFormat="1" ht="12.75" customHeight="1" x14ac:dyDescent="0.25">
      <c r="A85" s="31"/>
      <c r="B85" s="32"/>
      <c r="C85" s="30"/>
      <c r="D85" s="33"/>
      <c r="E85" s="33"/>
      <c r="F85" s="51"/>
      <c r="G85" s="36"/>
    </row>
    <row r="86" spans="1:9" s="18" customFormat="1" ht="12.75" customHeight="1" x14ac:dyDescent="0.25">
      <c r="A86" s="53"/>
      <c r="B86" s="54"/>
      <c r="C86" s="55"/>
      <c r="D86" s="56"/>
      <c r="E86" s="56"/>
      <c r="F86" s="57"/>
      <c r="G86" s="58"/>
    </row>
    <row r="87" spans="1:9" s="18" customFormat="1" ht="12.75" customHeight="1" x14ac:dyDescent="0.25">
      <c r="A87" s="53"/>
      <c r="B87" s="59"/>
      <c r="C87" s="60"/>
      <c r="D87" s="61"/>
      <c r="E87" s="61"/>
      <c r="F87" s="62"/>
      <c r="G87" s="58"/>
    </row>
    <row r="88" spans="1:9" s="18" customFormat="1" ht="12.75" customHeight="1" x14ac:dyDescent="0.25">
      <c r="A88" s="53"/>
      <c r="B88" s="59"/>
      <c r="C88" s="60"/>
      <c r="D88" s="61"/>
      <c r="E88" s="61"/>
      <c r="F88" s="62"/>
      <c r="G88" s="58"/>
    </row>
    <row r="89" spans="1:9" s="18" customFormat="1" ht="12.75" customHeight="1" thickBot="1" x14ac:dyDescent="0.3">
      <c r="A89" s="63"/>
      <c r="B89" s="64"/>
      <c r="C89" s="64"/>
      <c r="D89" s="65"/>
      <c r="E89" s="65"/>
      <c r="F89" s="64"/>
      <c r="G89" s="66"/>
    </row>
    <row r="90" spans="1:9" s="18" customFormat="1" ht="13.5" thickBot="1" x14ac:dyDescent="0.3">
      <c r="A90" s="67"/>
      <c r="D90" s="67"/>
      <c r="E90" s="67"/>
    </row>
    <row r="91" spans="1:9" s="75" customFormat="1" ht="16.5" customHeight="1" x14ac:dyDescent="0.25">
      <c r="A91" s="68" t="s">
        <v>95</v>
      </c>
      <c r="B91" s="69"/>
      <c r="C91" s="3"/>
      <c r="D91" s="1"/>
      <c r="E91" s="70"/>
      <c r="F91" s="71" t="s">
        <v>91</v>
      </c>
      <c r="G91" s="72">
        <f>ROUNDUP(SUM(G8:G89),-2)</f>
        <v>0</v>
      </c>
      <c r="H91" s="73"/>
      <c r="I91" s="74"/>
    </row>
    <row r="92" spans="1:9" s="75" customFormat="1" ht="16.5" customHeight="1" x14ac:dyDescent="0.25">
      <c r="A92" s="68" t="s">
        <v>96</v>
      </c>
      <c r="B92" s="76"/>
      <c r="C92" s="3"/>
      <c r="D92" s="1"/>
      <c r="E92" s="77"/>
      <c r="F92" s="78" t="s">
        <v>92</v>
      </c>
      <c r="G92" s="79">
        <f>G91*20%</f>
        <v>0</v>
      </c>
      <c r="H92" s="80"/>
      <c r="I92" s="80"/>
    </row>
    <row r="93" spans="1:9" s="75" customFormat="1" ht="16.5" customHeight="1" thickBot="1" x14ac:dyDescent="0.3">
      <c r="A93" s="68" t="s">
        <v>97</v>
      </c>
      <c r="B93" s="69"/>
      <c r="C93" s="3"/>
      <c r="D93" s="1"/>
      <c r="E93" s="81"/>
      <c r="F93" s="82" t="s">
        <v>93</v>
      </c>
      <c r="G93" s="83">
        <f>G91+G92</f>
        <v>0</v>
      </c>
      <c r="H93" s="80"/>
      <c r="I93" s="80"/>
    </row>
  </sheetData>
  <mergeCells count="4">
    <mergeCell ref="B1:F1"/>
    <mergeCell ref="B2:F2"/>
    <mergeCell ref="B3:F3"/>
    <mergeCell ref="A5:G5"/>
  </mergeCells>
  <pageMargins left="0.47244094488188981" right="0.23622047244094491" top="0.39370078740157483" bottom="0.74803149606299213" header="0.31496062992125984" footer="0.31496062992125984"/>
  <pageSetup paperSize="9" scale="87" fitToHeight="0" orientation="portrait" r:id="rId1"/>
  <headerFooter>
    <oddFooter>&amp;R&amp;"-,Gras"&amp;9&amp;F</oddFooter>
  </headerFooter>
  <rowBreaks count="1" manualBreakCount="1">
    <brk id="6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02 Eta</vt:lpstr>
      <vt:lpstr>'LOT 02 Eta'!Impression_des_titres</vt:lpstr>
      <vt:lpstr>'LOT 02 Eta'!Zone_d_impression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MEZZANA</dc:creator>
  <cp:lastModifiedBy>sb</cp:lastModifiedBy>
  <cp:lastPrinted>2022-03-11T15:43:23Z</cp:lastPrinted>
  <dcterms:created xsi:type="dcterms:W3CDTF">2022-03-11T15:38:46Z</dcterms:created>
  <dcterms:modified xsi:type="dcterms:W3CDTF">2022-05-10T07:31:44Z</dcterms:modified>
</cp:coreProperties>
</file>