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10155" yWindow="2025" windowWidth="16605" windowHeight="16440"/>
  </bookViews>
  <sheets>
    <sheet name="LOT 10 - Station carburant" sheetId="1" r:id="rId1"/>
  </sheets>
  <externalReferences>
    <externalReference r:id="rId2"/>
  </externalReferences>
  <definedNames>
    <definedName name="_._Page">'[1]REVET-SOLS-MURS'!#REF!</definedName>
    <definedName name="______tot1">#REF!</definedName>
    <definedName name="______tot2">#REF!</definedName>
    <definedName name="_____tot1">#REF!</definedName>
    <definedName name="_____tot2">#REF!</definedName>
    <definedName name="____tot1">#REF!</definedName>
    <definedName name="____tot2">#REF!</definedName>
    <definedName name="___tot1">#REF!</definedName>
    <definedName name="___tot2">#REF!</definedName>
    <definedName name="__tot1">#REF!</definedName>
    <definedName name="__tot2">#REF!</definedName>
    <definedName name="_12_._Page_4">'[1]REVET-SOLS-MURS'!#REF!</definedName>
    <definedName name="_15_._Page_5">'[1]REVET-SOLS-MURS'!#REF!</definedName>
    <definedName name="_16Excel_BuiltIn_Print_Area_1">#REF!</definedName>
    <definedName name="_19PRIX_MO__1">#REF!</definedName>
    <definedName name="_22PRIX_MO__2">#REF!</definedName>
    <definedName name="_25PRIX_MO__3">#REF!</definedName>
    <definedName name="_28PRIX_MO__4">#REF!</definedName>
    <definedName name="_3_._Page_1">'[1]REVET-SOLS-MURS'!#REF!</definedName>
    <definedName name="_31PRIX_MO__5">#REF!</definedName>
    <definedName name="_6_._Page_2">'[1]REVET-SOLS-MURS'!#REF!</definedName>
    <definedName name="_9_._Page_3">'[1]REVET-SOLS-MURS'!#REF!</definedName>
    <definedName name="_tot1">#REF!</definedName>
    <definedName name="_tot2">#REF!</definedName>
    <definedName name="AP">#REF!</definedName>
    <definedName name="AS">#REF!</definedName>
    <definedName name="BA">#REF!</definedName>
    <definedName name="BS">#REF!</definedName>
    <definedName name="Commun">#REF!</definedName>
    <definedName name="_xlnm.Criteria">#REF!</definedName>
    <definedName name="Criteria">#REF!</definedName>
    <definedName name="DEM">#REF!</definedName>
    <definedName name="e">#REF!</definedName>
    <definedName name="Euro">#REF!</definedName>
    <definedName name="Excel_BuiltIn_Criteria">#REF!</definedName>
    <definedName name="Glob">#REF!</definedName>
    <definedName name="hh">#REF!</definedName>
    <definedName name="hhh">#REF!</definedName>
    <definedName name="J">#REF!</definedName>
    <definedName name="K">#REF!</definedName>
    <definedName name="K_FO_">#REF!</definedName>
    <definedName name="K_MO_">#REF!</definedName>
    <definedName name="Log_1">#REF!</definedName>
    <definedName name="Log_2">#REF!</definedName>
    <definedName name="Log_3">#REF!</definedName>
    <definedName name="Log_4">#REF!</definedName>
    <definedName name="Log_5">#REF!</definedName>
    <definedName name="Log_6">#REF!</definedName>
    <definedName name="Log_7">#REF!</definedName>
    <definedName name="MHT">#REF!</definedName>
    <definedName name="MO">#REF!</definedName>
    <definedName name="MTVA">#REF!</definedName>
    <definedName name="Ouvrant">#REF!</definedName>
    <definedName name="P_0_83">#REF!</definedName>
    <definedName name="PK">#REF!</definedName>
    <definedName name="PRIX_MO_">#REF!</definedName>
    <definedName name="PS">#REF!</definedName>
    <definedName name="S">#REF!</definedName>
    <definedName name="ST">#REF!</definedName>
    <definedName name="TE">#REF!</definedName>
    <definedName name="tot">#REF!</definedName>
    <definedName name="TR">#REF!</definedName>
    <definedName name="VP">#REF!</definedName>
    <definedName name="X">#REF!</definedName>
    <definedName name="_xlnm.Print_Area" localSheetId="0">'LOT 10 - Station carburant'!$A$1:$Y$38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9" i="1" l="1"/>
  <c r="G27" i="1"/>
  <c r="G26" i="1"/>
  <c r="G22" i="1"/>
  <c r="G20" i="1"/>
  <c r="G18" i="1"/>
  <c r="G17" i="1"/>
  <c r="X10" i="1"/>
  <c r="Z10" i="1" s="1"/>
  <c r="T10" i="1"/>
  <c r="P10" i="1"/>
  <c r="K10" i="1"/>
  <c r="L10" i="1" s="1"/>
  <c r="X8" i="1"/>
  <c r="T8" i="1"/>
  <c r="P8" i="1"/>
  <c r="K8" i="1"/>
  <c r="L8" i="1" s="1"/>
  <c r="G36" i="1" l="1"/>
  <c r="G37" i="1" s="1"/>
  <c r="G38" i="1" s="1"/>
  <c r="AB8" i="1"/>
  <c r="AE10" i="1"/>
  <c r="AD10" i="1"/>
  <c r="AB10" i="1"/>
  <c r="Z8" i="1"/>
  <c r="AE8" i="1" l="1"/>
  <c r="AD8" i="1"/>
</calcChain>
</file>

<file path=xl/sharedStrings.xml><?xml version="1.0" encoding="utf-8"?>
<sst xmlns="http://schemas.openxmlformats.org/spreadsheetml/2006/main" count="49" uniqueCount="44">
  <si>
    <t>N°</t>
  </si>
  <si>
    <t>DESIGNATION</t>
  </si>
  <si>
    <t>U</t>
  </si>
  <si>
    <t xml:space="preserve">Quantités indicatives </t>
  </si>
  <si>
    <t xml:space="preserve">Quantités vérifiées </t>
  </si>
  <si>
    <t>P.U</t>
  </si>
  <si>
    <t>MONTANT H.T</t>
  </si>
  <si>
    <t>STATION SERVICE</t>
  </si>
  <si>
    <t>II -</t>
  </si>
  <si>
    <t>Description des ouvrages</t>
  </si>
  <si>
    <t>II.1.1 -</t>
  </si>
  <si>
    <t>Avant travaux</t>
  </si>
  <si>
    <t>II.1.2 -</t>
  </si>
  <si>
    <t>Stockage : cuve 10m3</t>
  </si>
  <si>
    <t>Ens</t>
  </si>
  <si>
    <t>II.1.3 -</t>
  </si>
  <si>
    <t>Canalisations</t>
  </si>
  <si>
    <t>II.2 -</t>
  </si>
  <si>
    <t>Pompe carburant</t>
  </si>
  <si>
    <t>II.3 -</t>
  </si>
  <si>
    <t>système de gestion</t>
  </si>
  <si>
    <t>II.4 -</t>
  </si>
  <si>
    <t>Moyens de lutte contre l’incendie</t>
  </si>
  <si>
    <t>II.4.1 -</t>
  </si>
  <si>
    <t>Bac à sable</t>
  </si>
  <si>
    <t>u</t>
  </si>
  <si>
    <t>II.4.2 -</t>
  </si>
  <si>
    <t>Extincteur</t>
  </si>
  <si>
    <t>II.5 -</t>
  </si>
  <si>
    <t>Essais – mise en service - Formation</t>
  </si>
  <si>
    <t>MONTANT TOTAL HT</t>
  </si>
  <si>
    <t>TVA 20%</t>
  </si>
  <si>
    <t>MONTANT TOTAL TTC</t>
  </si>
  <si>
    <r>
      <rPr>
        <b/>
        <i/>
        <u/>
        <sz val="10"/>
        <color rgb="FF0070C0"/>
        <rFont val="Calibri"/>
        <family val="2"/>
        <scheme val="minor"/>
      </rPr>
      <t>Important</t>
    </r>
    <r>
      <rPr>
        <i/>
        <sz val="10"/>
        <color rgb="FF0070C0"/>
        <rFont val="Calibri"/>
        <family val="2"/>
        <scheme val="minor"/>
      </rPr>
      <t xml:space="preserve"> : L’Entrepreneur devra procéder à la vérification du quantitatif fourni par le Maître d'ouvrage en complétant la colonne « Quantités vérifiées » et devra faire part de ses observations éventuelles au Maître d'Œuvre </t>
    </r>
    <r>
      <rPr>
        <i/>
        <u/>
        <sz val="10"/>
        <color rgb="FF0070C0"/>
        <rFont val="Calibri"/>
        <family val="2"/>
        <scheme val="minor"/>
      </rPr>
      <t>par écrit</t>
    </r>
    <r>
      <rPr>
        <i/>
        <sz val="10"/>
        <color rgb="FF0070C0"/>
        <rFont val="Calibri"/>
        <family val="2"/>
        <scheme val="minor"/>
      </rPr>
      <t>. Il est bien précisé qu'aucune réclamation concernant les quantités ne sera admise après la remise des offres. Enfin, en raison du caractère  "Global et forfaitaire" du marché, il appartient à l'Entrepreneur,  de mesurer lui-même l'étendue des obligations auxquelles il accepte de souscrire.</t>
    </r>
  </si>
  <si>
    <t>à ……………………………</t>
  </si>
  <si>
    <t>le…………………………</t>
  </si>
  <si>
    <t>Cachet / signature :</t>
  </si>
  <si>
    <t>V2_Avril 2022</t>
  </si>
  <si>
    <t>Citerne carburant</t>
  </si>
  <si>
    <t>II.1 -</t>
  </si>
  <si>
    <t>TRAVAUX DE CONSTRUCTION DU CENTRE D'INCENDIE ET DE SECOURS DE SAINT JULIEN (13)
10 LOTS - Consultation n° : 2022_50001_0014</t>
  </si>
  <si>
    <t>Phase PRO-DCE</t>
  </si>
  <si>
    <t>CADRE DE DECOMPOSITION DU PRIX GLOBAL ET FORFAITAIRE</t>
  </si>
  <si>
    <t>LOT 10 - Station de carburant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</si>
</sst>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\ &quot;€&quot;_-;\-* #,##0.00\ &quot;€&quot;_-;_-* &quot;-&quot;??\ &quot;€&quot;_-;_-@_-"/>
    <numFmt numFmtId="164" formatCode="#,##0.00\ &quot;€&quot;"/>
    <numFmt numFmtId="165" formatCode="_-* #,##0\ &quot;€&quot;_-;\-* #,##0\ &quot;€&quot;_-;_-* &quot;-&quot;??\ &quot;€&quot;_-;_-@_-"/>
    <numFmt numFmtId="166" formatCode="_-* #,##0.00\ _F_-;\-* #,##0.00\ _F_-;_-* &quot;-&quot;??\ _F_-;_-@_-"/>
    <numFmt numFmtId="167" formatCode="\+\ #,##0.00;\-#,##0.00;0"/>
    <numFmt numFmtId="168" formatCode="_-* #,##0.00\ [$€-40C]_-;\-* #,##0.00\ [$€-40C]_-;_-* &quot;-&quot;??\ [$€-40C]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8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sz val="12"/>
      <name val="Times New Roman"/>
      <family val="1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0"/>
      <name val="Calibri"/>
      <family val="2"/>
    </font>
    <font>
      <b/>
      <sz val="9"/>
      <name val="Calibri"/>
      <family val="2"/>
    </font>
    <font>
      <sz val="10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10"/>
      <name val="Times New Roman"/>
      <family val="1"/>
    </font>
    <font>
      <sz val="12"/>
      <color indexed="8"/>
      <name val="Calibri"/>
      <family val="2"/>
      <scheme val="minor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i/>
      <sz val="10"/>
      <color rgb="FF0070C0"/>
      <name val="Calibri"/>
      <family val="2"/>
      <scheme val="minor"/>
    </font>
    <font>
      <b/>
      <i/>
      <u/>
      <sz val="10"/>
      <color rgb="FF0070C0"/>
      <name val="Calibri"/>
      <family val="2"/>
      <scheme val="minor"/>
    </font>
    <font>
      <i/>
      <u/>
      <sz val="10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 style="thin">
        <color auto="1"/>
      </right>
      <top style="thin">
        <color theme="0" tint="-0.1499679555650502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theme="0" tint="-0.1499679555650502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</cellStyleXfs>
  <cellXfs count="116">
    <xf numFmtId="0" fontId="0" fillId="0" borderId="0" xfId="0"/>
    <xf numFmtId="0" fontId="0" fillId="0" borderId="0" xfId="0" applyAlignment="1">
      <alignment horizontal="center" vertical="center"/>
    </xf>
    <xf numFmtId="164" fontId="0" fillId="0" borderId="3" xfId="0" applyNumberFormat="1" applyBorder="1" applyAlignment="1">
      <alignment vertical="center"/>
    </xf>
    <xf numFmtId="0" fontId="0" fillId="0" borderId="0" xfId="0" applyAlignment="1">
      <alignment vertical="center"/>
    </xf>
    <xf numFmtId="165" fontId="3" fillId="0" borderId="3" xfId="2" applyNumberFormat="1" applyFont="1" applyBorder="1" applyAlignment="1">
      <alignment horizontal="left" vertical="center" shrinkToFit="1"/>
    </xf>
    <xf numFmtId="165" fontId="4" fillId="2" borderId="3" xfId="2" applyNumberFormat="1" applyFont="1" applyFill="1" applyBorder="1" applyAlignment="1">
      <alignment horizontal="left" vertical="center" shrinkToFit="1"/>
    </xf>
    <xf numFmtId="0" fontId="2" fillId="0" borderId="0" xfId="0" applyFont="1" applyAlignment="1">
      <alignment vertical="center"/>
    </xf>
    <xf numFmtId="164" fontId="0" fillId="0" borderId="0" xfId="0" applyNumberFormat="1" applyAlignment="1">
      <alignment vertical="center"/>
    </xf>
    <xf numFmtId="0" fontId="5" fillId="3" borderId="3" xfId="0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7" fillId="0" borderId="5" xfId="3" applyFont="1" applyBorder="1"/>
    <xf numFmtId="0" fontId="7" fillId="0" borderId="6" xfId="3" applyFont="1" applyBorder="1" applyAlignment="1">
      <alignment wrapText="1"/>
    </xf>
    <xf numFmtId="0" fontId="7" fillId="0" borderId="5" xfId="3" applyFont="1" applyBorder="1" applyAlignment="1">
      <alignment horizontal="center"/>
    </xf>
    <xf numFmtId="164" fontId="7" fillId="0" borderId="5" xfId="4" applyNumberFormat="1" applyFont="1" applyBorder="1"/>
    <xf numFmtId="164" fontId="7" fillId="0" borderId="5" xfId="3" applyNumberFormat="1" applyFont="1" applyBorder="1" applyAlignment="1">
      <alignment vertical="center"/>
    </xf>
    <xf numFmtId="0" fontId="8" fillId="0" borderId="0" xfId="3" applyFont="1"/>
    <xf numFmtId="3" fontId="8" fillId="0" borderId="7" xfId="3" applyNumberFormat="1" applyFont="1" applyBorder="1"/>
    <xf numFmtId="4" fontId="8" fillId="0" borderId="0" xfId="3" applyNumberFormat="1" applyFont="1"/>
    <xf numFmtId="4" fontId="8" fillId="0" borderId="8" xfId="3" applyNumberFormat="1" applyFont="1" applyBorder="1"/>
    <xf numFmtId="167" fontId="8" fillId="0" borderId="5" xfId="3" applyNumberFormat="1" applyFont="1" applyBorder="1"/>
    <xf numFmtId="4" fontId="8" fillId="0" borderId="7" xfId="3" applyNumberFormat="1" applyFont="1" applyBorder="1"/>
    <xf numFmtId="9" fontId="8" fillId="0" borderId="0" xfId="3" applyNumberFormat="1" applyFont="1"/>
    <xf numFmtId="9" fontId="8" fillId="0" borderId="8" xfId="3" applyNumberFormat="1" applyFont="1" applyBorder="1"/>
    <xf numFmtId="0" fontId="9" fillId="0" borderId="9" xfId="3" applyFont="1" applyBorder="1" applyAlignment="1">
      <alignment horizontal="justify"/>
    </xf>
    <xf numFmtId="0" fontId="10" fillId="4" borderId="0" xfId="3" applyFont="1" applyFill="1" applyAlignment="1">
      <alignment horizontal="justify"/>
    </xf>
    <xf numFmtId="0" fontId="7" fillId="4" borderId="9" xfId="3" applyFont="1" applyFill="1" applyBorder="1" applyAlignment="1">
      <alignment horizontal="center"/>
    </xf>
    <xf numFmtId="0" fontId="7" fillId="4" borderId="9" xfId="3" applyFont="1" applyFill="1" applyBorder="1"/>
    <xf numFmtId="164" fontId="7" fillId="4" borderId="9" xfId="5" applyNumberFormat="1" applyFont="1" applyFill="1" applyBorder="1"/>
    <xf numFmtId="164" fontId="10" fillId="4" borderId="9" xfId="3" applyNumberFormat="1" applyFont="1" applyFill="1" applyBorder="1"/>
    <xf numFmtId="167" fontId="8" fillId="0" borderId="9" xfId="3" applyNumberFormat="1" applyFont="1" applyBorder="1"/>
    <xf numFmtId="0" fontId="9" fillId="0" borderId="0" xfId="3" applyFont="1" applyAlignment="1">
      <alignment horizontal="left"/>
    </xf>
    <xf numFmtId="0" fontId="7" fillId="0" borderId="9" xfId="3" applyFont="1" applyBorder="1" applyAlignment="1">
      <alignment horizontal="center"/>
    </xf>
    <xf numFmtId="0" fontId="7" fillId="0" borderId="9" xfId="3" applyFont="1" applyBorder="1"/>
    <xf numFmtId="3" fontId="3" fillId="0" borderId="0" xfId="3" applyNumberFormat="1" applyFont="1" applyAlignment="1">
      <alignment horizontal="right" vertical="center"/>
    </xf>
    <xf numFmtId="4" fontId="7" fillId="0" borderId="9" xfId="3" applyNumberFormat="1" applyFont="1" applyBorder="1"/>
    <xf numFmtId="0" fontId="11" fillId="0" borderId="10" xfId="0" applyFont="1" applyBorder="1" applyAlignment="1">
      <alignment horizontal="justify"/>
    </xf>
    <xf numFmtId="0" fontId="11" fillId="0" borderId="0" xfId="0" applyFont="1" applyAlignment="1">
      <alignment horizontal="justify"/>
    </xf>
    <xf numFmtId="0" fontId="7" fillId="0" borderId="9" xfId="0" applyFont="1" applyBorder="1" applyAlignment="1">
      <alignment horizontal="center"/>
    </xf>
    <xf numFmtId="0" fontId="7" fillId="0" borderId="9" xfId="0" applyFont="1" applyBorder="1"/>
    <xf numFmtId="164" fontId="7" fillId="0" borderId="0" xfId="5" applyNumberFormat="1" applyFont="1" applyBorder="1"/>
    <xf numFmtId="0" fontId="8" fillId="0" borderId="0" xfId="0" applyFont="1"/>
    <xf numFmtId="3" fontId="8" fillId="0" borderId="7" xfId="0" applyNumberFormat="1" applyFont="1" applyBorder="1"/>
    <xf numFmtId="4" fontId="8" fillId="0" borderId="0" xfId="0" applyNumberFormat="1" applyFont="1"/>
    <xf numFmtId="4" fontId="8" fillId="0" borderId="8" xfId="0" applyNumberFormat="1" applyFont="1" applyBorder="1"/>
    <xf numFmtId="167" fontId="8" fillId="0" borderId="9" xfId="0" applyNumberFormat="1" applyFont="1" applyBorder="1"/>
    <xf numFmtId="4" fontId="8" fillId="0" borderId="7" xfId="0" applyNumberFormat="1" applyFont="1" applyBorder="1"/>
    <xf numFmtId="9" fontId="8" fillId="0" borderId="0" xfId="0" applyNumberFormat="1" applyFont="1"/>
    <xf numFmtId="9" fontId="8" fillId="0" borderId="8" xfId="0" applyNumberFormat="1" applyFont="1" applyBorder="1"/>
    <xf numFmtId="0" fontId="12" fillId="0" borderId="0" xfId="0" applyFont="1" applyAlignment="1">
      <alignment horizontal="justify" vertical="center"/>
    </xf>
    <xf numFmtId="0" fontId="9" fillId="0" borderId="10" xfId="0" applyFont="1" applyBorder="1" applyAlignment="1">
      <alignment horizontal="justify"/>
    </xf>
    <xf numFmtId="0" fontId="9" fillId="0" borderId="0" xfId="0" applyFont="1" applyAlignment="1">
      <alignment horizontal="left"/>
    </xf>
    <xf numFmtId="164" fontId="3" fillId="0" borderId="0" xfId="0" applyNumberFormat="1" applyFont="1" applyAlignment="1">
      <alignment horizontal="right" vertical="center"/>
    </xf>
    <xf numFmtId="3" fontId="8" fillId="0" borderId="0" xfId="0" applyNumberFormat="1" applyFont="1"/>
    <xf numFmtId="0" fontId="13" fillId="0" borderId="0" xfId="0" applyFont="1" applyAlignment="1">
      <alignment horizontal="justify" vertical="center"/>
    </xf>
    <xf numFmtId="0" fontId="9" fillId="0" borderId="0" xfId="0" applyFont="1" applyAlignment="1">
      <alignment horizontal="justify"/>
    </xf>
    <xf numFmtId="0" fontId="9" fillId="0" borderId="12" xfId="0" applyFont="1" applyBorder="1" applyAlignment="1">
      <alignment horizontal="justify"/>
    </xf>
    <xf numFmtId="0" fontId="9" fillId="0" borderId="13" xfId="0" applyFont="1" applyBorder="1" applyAlignment="1">
      <alignment horizontal="left"/>
    </xf>
    <xf numFmtId="0" fontId="7" fillId="0" borderId="13" xfId="0" applyFont="1" applyBorder="1" applyAlignment="1">
      <alignment horizontal="center"/>
    </xf>
    <xf numFmtId="0" fontId="7" fillId="0" borderId="13" xfId="0" applyFont="1" applyBorder="1"/>
    <xf numFmtId="164" fontId="3" fillId="0" borderId="13" xfId="0" applyNumberFormat="1" applyFont="1" applyBorder="1" applyAlignment="1">
      <alignment horizontal="right" vertical="center"/>
    </xf>
    <xf numFmtId="0" fontId="7" fillId="0" borderId="11" xfId="0" applyFont="1" applyBorder="1"/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5" fillId="0" borderId="0" xfId="3" quotePrefix="1" applyFont="1" applyAlignment="1">
      <alignment horizontal="left" vertical="center" indent="1"/>
    </xf>
    <xf numFmtId="0" fontId="15" fillId="0" borderId="0" xfId="3" quotePrefix="1" applyFont="1" applyAlignment="1">
      <alignment vertical="center"/>
    </xf>
    <xf numFmtId="0" fontId="0" fillId="0" borderId="17" xfId="0" applyBorder="1" applyAlignment="1">
      <alignment horizontal="center" vertical="center"/>
    </xf>
    <xf numFmtId="0" fontId="15" fillId="0" borderId="18" xfId="3" quotePrefix="1" applyFont="1" applyBorder="1" applyAlignment="1">
      <alignment horizontal="right" vertical="center"/>
    </xf>
    <xf numFmtId="168" fontId="16" fillId="0" borderId="19" xfId="3" applyNumberFormat="1" applyFont="1" applyBorder="1" applyAlignment="1">
      <alignment vertical="center"/>
    </xf>
    <xf numFmtId="9" fontId="3" fillId="0" borderId="0" xfId="1" applyFont="1" applyAlignment="1">
      <alignment vertical="center"/>
    </xf>
    <xf numFmtId="168" fontId="3" fillId="0" borderId="0" xfId="3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16" fillId="0" borderId="0" xfId="3" quotePrefix="1" applyFont="1" applyAlignment="1">
      <alignment vertical="center"/>
    </xf>
    <xf numFmtId="0" fontId="0" fillId="0" borderId="20" xfId="0" applyBorder="1" applyAlignment="1">
      <alignment horizontal="center" vertical="center"/>
    </xf>
    <xf numFmtId="0" fontId="16" fillId="0" borderId="2" xfId="3" quotePrefix="1" applyFont="1" applyBorder="1" applyAlignment="1">
      <alignment horizontal="right" vertical="center"/>
    </xf>
    <xf numFmtId="168" fontId="16" fillId="0" borderId="21" xfId="3" applyNumberFormat="1" applyFont="1" applyBorder="1" applyAlignment="1">
      <alignment vertical="center"/>
    </xf>
    <xf numFmtId="0" fontId="3" fillId="0" borderId="0" xfId="3" applyFont="1" applyAlignment="1">
      <alignment vertical="center"/>
    </xf>
    <xf numFmtId="0" fontId="0" fillId="0" borderId="22" xfId="0" applyBorder="1" applyAlignment="1">
      <alignment horizontal="center" vertical="center"/>
    </xf>
    <xf numFmtId="0" fontId="15" fillId="0" borderId="23" xfId="3" quotePrefix="1" applyFont="1" applyBorder="1" applyAlignment="1">
      <alignment horizontal="right" vertical="center"/>
    </xf>
    <xf numFmtId="168" fontId="16" fillId="0" borderId="24" xfId="3" applyNumberFormat="1" applyFont="1" applyBorder="1" applyAlignment="1">
      <alignment vertical="center"/>
    </xf>
    <xf numFmtId="0" fontId="7" fillId="0" borderId="0" xfId="3" applyFont="1"/>
    <xf numFmtId="0" fontId="7" fillId="0" borderId="0" xfId="3" applyFont="1" applyAlignment="1">
      <alignment horizontal="center"/>
    </xf>
    <xf numFmtId="166" fontId="7" fillId="0" borderId="0" xfId="5" applyFont="1" applyBorder="1"/>
    <xf numFmtId="4" fontId="7" fillId="0" borderId="0" xfId="3" applyNumberFormat="1" applyFont="1"/>
    <xf numFmtId="0" fontId="17" fillId="0" borderId="0" xfId="3" applyFont="1"/>
    <xf numFmtId="0" fontId="10" fillId="0" borderId="0" xfId="3" applyFont="1"/>
    <xf numFmtId="0" fontId="7" fillId="0" borderId="0" xfId="3" applyFont="1" applyAlignment="1">
      <alignment horizontal="right"/>
    </xf>
    <xf numFmtId="0" fontId="18" fillId="0" borderId="0" xfId="3" applyFont="1" applyAlignment="1">
      <alignment horizontal="left" wrapText="1"/>
    </xf>
    <xf numFmtId="0" fontId="8" fillId="0" borderId="0" xfId="3" applyFont="1" applyAlignment="1">
      <alignment horizontal="left"/>
    </xf>
    <xf numFmtId="0" fontId="8" fillId="0" borderId="0" xfId="3" applyFont="1" applyAlignment="1">
      <alignment horizontal="center"/>
    </xf>
    <xf numFmtId="166" fontId="8" fillId="0" borderId="0" xfId="5" applyFont="1" applyBorder="1"/>
    <xf numFmtId="0" fontId="8" fillId="0" borderId="0" xfId="3" applyFont="1" applyAlignment="1">
      <alignment horizontal="right"/>
    </xf>
    <xf numFmtId="0" fontId="19" fillId="0" borderId="0" xfId="3" applyFont="1"/>
    <xf numFmtId="0" fontId="19" fillId="0" borderId="0" xfId="3" applyFont="1" applyAlignment="1">
      <alignment horizontal="left"/>
    </xf>
    <xf numFmtId="166" fontId="17" fillId="0" borderId="0" xfId="5" applyFont="1" applyBorder="1"/>
    <xf numFmtId="0" fontId="8" fillId="0" borderId="0" xfId="3" applyFont="1" applyAlignment="1">
      <alignment wrapText="1"/>
    </xf>
    <xf numFmtId="0" fontId="20" fillId="0" borderId="0" xfId="3" applyFont="1" applyAlignment="1">
      <alignment wrapText="1"/>
    </xf>
    <xf numFmtId="0" fontId="20" fillId="0" borderId="0" xfId="3" applyFont="1" applyAlignment="1">
      <alignment horizontal="left" wrapText="1"/>
    </xf>
    <xf numFmtId="0" fontId="20" fillId="0" borderId="0" xfId="3" applyFont="1" applyAlignment="1">
      <alignment horizontal="right" wrapText="1"/>
    </xf>
    <xf numFmtId="0" fontId="21" fillId="0" borderId="0" xfId="3" applyFont="1" applyAlignment="1">
      <alignment horizontal="left" wrapText="1"/>
    </xf>
    <xf numFmtId="0" fontId="19" fillId="0" borderId="0" xfId="3" applyFont="1" applyAlignment="1">
      <alignment horizontal="right" wrapText="1"/>
    </xf>
    <xf numFmtId="0" fontId="19" fillId="0" borderId="0" xfId="3" applyFont="1" applyAlignment="1">
      <alignment horizontal="left" wrapText="1"/>
    </xf>
    <xf numFmtId="166" fontId="8" fillId="0" borderId="0" xfId="5" applyFont="1"/>
    <xf numFmtId="168" fontId="7" fillId="0" borderId="7" xfId="5" applyNumberFormat="1" applyFont="1" applyBorder="1"/>
    <xf numFmtId="168" fontId="7" fillId="0" borderId="9" xfId="3" applyNumberFormat="1" applyFont="1" applyBorder="1"/>
    <xf numFmtId="168" fontId="3" fillId="0" borderId="13" xfId="0" applyNumberFormat="1" applyFont="1" applyBorder="1" applyAlignment="1">
      <alignment horizontal="right" vertical="center"/>
    </xf>
    <xf numFmtId="168" fontId="7" fillId="0" borderId="11" xfId="0" applyNumberFormat="1" applyFont="1" applyBorder="1"/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2" fillId="0" borderId="0" xfId="0" applyFont="1" applyAlignment="1">
      <alignment horizontal="left" vertical="top" wrapText="1"/>
    </xf>
  </cellXfs>
  <cellStyles count="6">
    <cellStyle name="Milliers 14" xfId="5"/>
    <cellStyle name="Milliers 3" xfId="4"/>
    <cellStyle name="Monétaire 2 2 2" xfId="2"/>
    <cellStyle name="Normal" xfId="0" builtinId="0"/>
    <cellStyle name="Normal 10 2" xfId="3"/>
    <cellStyle name="Pourcentage" xfId="1" builtinId="5"/>
  </cellStyles>
  <dxfs count="6">
    <dxf>
      <fill>
        <patternFill>
          <bgColor indexed="52"/>
        </patternFill>
      </fill>
    </dxf>
    <dxf>
      <fill>
        <patternFill>
          <bgColor indexed="47"/>
        </patternFill>
      </fill>
    </dxf>
    <dxf>
      <fill>
        <patternFill>
          <bgColor indexed="34"/>
        </patternFill>
      </fill>
    </dxf>
    <dxf>
      <fill>
        <patternFill>
          <bgColor indexed="52"/>
        </patternFill>
      </fill>
    </dxf>
    <dxf>
      <fill>
        <patternFill>
          <bgColor indexed="47"/>
        </patternFill>
      </fill>
    </dxf>
    <dxf>
      <fill>
        <patternFill>
          <bgColor indexed="3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exandra\c\Alexandra\R2M\Sorgues\PRO\Cuisine\APS-Lyc&#233;e%20de%20Sorgues-13.10.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OS-OEUVRE"/>
      <sheetName val="CHARPENTE-ETANCH"/>
      <sheetName val="CLOISON-DOUBLAGE-FX PLAF"/>
      <sheetName val="REVET-SOLS-MURS"/>
      <sheetName val="ASCENSEUR"/>
      <sheetName val="MENUIS-EXTER"/>
      <sheetName val="MENUIS-INTER"/>
      <sheetName val="SERRURERIE"/>
      <sheetName val="PEINTURE"/>
      <sheetName val="RECAP"/>
      <sheetName val="Feuil2"/>
      <sheetName val="REVET_SOLS_MURS"/>
      <sheetName val="CLOISON-DOUBLAGE-FX_PLAF"/>
      <sheetName val="CLOISON-DOUBLAGE-FX_PLAF1"/>
      <sheetName val="CLOISON-DOUBLAGE-FX_PLAF2"/>
      <sheetName val="CLOISON-DOUBLAGE-FX_PLAF3"/>
      <sheetName val="CLOISON-DOUBLAGE-FX_PLAF4"/>
      <sheetName val="CLOISON-DOUBLAGE-FX_PLAF5"/>
      <sheetName val="CLOISON-DOUBLAGE-FX_PLAF6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163"/>
  <sheetViews>
    <sheetView showZeros="0" tabSelected="1" view="pageBreakPreview" zoomScaleNormal="75" zoomScaleSheetLayoutView="100" workbookViewId="0">
      <selection activeCell="B3" sqref="B3:F3"/>
    </sheetView>
  </sheetViews>
  <sheetFormatPr baseColWidth="10" defaultColWidth="11.42578125" defaultRowHeight="15.75" x14ac:dyDescent="0.25"/>
  <cols>
    <col min="1" max="1" width="10.5703125" style="16" customWidth="1"/>
    <col min="2" max="2" width="66.28515625" style="99" customWidth="1"/>
    <col min="3" max="3" width="4.5703125" style="93" customWidth="1"/>
    <col min="4" max="4" width="12.28515625" style="16" customWidth="1"/>
    <col min="5" max="5" width="11.5703125" style="16" customWidth="1"/>
    <col min="6" max="6" width="12.140625" style="106" customWidth="1"/>
    <col min="7" max="7" width="13.28515625" style="18" customWidth="1"/>
    <col min="8" max="8" width="3.42578125" style="16" hidden="1" customWidth="1"/>
    <col min="9" max="9" width="8.42578125" style="16" hidden="1" customWidth="1"/>
    <col min="10" max="12" width="0" style="16" hidden="1" customWidth="1"/>
    <col min="13" max="13" width="1.85546875" style="16" hidden="1" customWidth="1"/>
    <col min="14" max="14" width="8.85546875" style="16" hidden="1" customWidth="1"/>
    <col min="15" max="16" width="11.42578125" style="16" hidden="1" customWidth="1"/>
    <col min="17" max="17" width="1.42578125" style="16" hidden="1" customWidth="1"/>
    <col min="18" max="18" width="8.28515625" style="16" hidden="1" customWidth="1"/>
    <col min="19" max="20" width="11.42578125" style="16" hidden="1" customWidth="1"/>
    <col min="21" max="21" width="1.85546875" style="16" hidden="1" customWidth="1"/>
    <col min="22" max="22" width="8.42578125" style="16" hidden="1" customWidth="1"/>
    <col min="23" max="24" width="11.42578125" style="16" hidden="1" customWidth="1"/>
    <col min="25" max="25" width="2.140625" style="16" hidden="1" customWidth="1"/>
    <col min="26" max="26" width="0" style="16" hidden="1" customWidth="1"/>
    <col min="27" max="27" width="1.140625" style="16" hidden="1" customWidth="1"/>
    <col min="28" max="28" width="0" style="16" hidden="1" customWidth="1"/>
    <col min="29" max="29" width="1" style="16" hidden="1" customWidth="1"/>
    <col min="30" max="30" width="2.5703125" style="16" hidden="1" customWidth="1"/>
    <col min="31" max="31" width="5" style="16" hidden="1" customWidth="1"/>
    <col min="32" max="32" width="12.7109375" style="16" bestFit="1" customWidth="1"/>
    <col min="33" max="16384" width="11.42578125" style="16"/>
  </cols>
  <sheetData>
    <row r="1" spans="1:34" s="3" customFormat="1" ht="24" customHeight="1" x14ac:dyDescent="0.25">
      <c r="A1" s="1"/>
      <c r="B1" s="111" t="s">
        <v>40</v>
      </c>
      <c r="C1" s="112"/>
      <c r="D1" s="112"/>
      <c r="E1" s="112"/>
      <c r="F1" s="112"/>
      <c r="G1" s="2"/>
    </row>
    <row r="2" spans="1:34" s="3" customFormat="1" ht="16.5" customHeight="1" x14ac:dyDescent="0.25">
      <c r="A2" s="1"/>
      <c r="B2" s="113" t="s">
        <v>42</v>
      </c>
      <c r="C2" s="112"/>
      <c r="D2" s="112"/>
      <c r="E2" s="112"/>
      <c r="F2" s="112"/>
      <c r="G2" s="4" t="s">
        <v>37</v>
      </c>
    </row>
    <row r="3" spans="1:34" s="3" customFormat="1" ht="16.5" customHeight="1" x14ac:dyDescent="0.25">
      <c r="A3" s="1"/>
      <c r="B3" s="113" t="s">
        <v>43</v>
      </c>
      <c r="C3" s="112"/>
      <c r="D3" s="112"/>
      <c r="E3" s="112"/>
      <c r="F3" s="114"/>
      <c r="G3" s="5" t="s">
        <v>41</v>
      </c>
    </row>
    <row r="4" spans="1:34" s="3" customFormat="1" ht="15" x14ac:dyDescent="0.25">
      <c r="A4" s="1"/>
      <c r="B4" s="6"/>
      <c r="C4" s="1"/>
      <c r="D4" s="1"/>
      <c r="E4" s="1"/>
      <c r="F4" s="7"/>
      <c r="G4" s="7"/>
    </row>
    <row r="5" spans="1:34" s="3" customFormat="1" ht="60.75" customHeight="1" x14ac:dyDescent="0.25">
      <c r="A5" s="115" t="s">
        <v>33</v>
      </c>
      <c r="B5" s="115"/>
      <c r="C5" s="115"/>
      <c r="D5" s="115"/>
      <c r="E5" s="115"/>
      <c r="F5" s="115"/>
      <c r="G5" s="115"/>
    </row>
    <row r="6" spans="1:34" s="3" customFormat="1" ht="15" x14ac:dyDescent="0.25">
      <c r="A6" s="1"/>
      <c r="B6" s="6"/>
      <c r="D6" s="1"/>
      <c r="E6" s="1"/>
      <c r="F6" s="7"/>
      <c r="G6" s="7"/>
      <c r="H6" s="7"/>
    </row>
    <row r="7" spans="1:34" s="10" customFormat="1" ht="26.25" customHeight="1" x14ac:dyDescent="0.25">
      <c r="A7" s="8" t="s">
        <v>0</v>
      </c>
      <c r="B7" s="8" t="s">
        <v>1</v>
      </c>
      <c r="C7" s="8" t="s">
        <v>2</v>
      </c>
      <c r="D7" s="8" t="s">
        <v>3</v>
      </c>
      <c r="E7" s="8" t="s">
        <v>4</v>
      </c>
      <c r="F7" s="9" t="s">
        <v>5</v>
      </c>
      <c r="G7" s="9" t="s">
        <v>6</v>
      </c>
    </row>
    <row r="8" spans="1:34" x14ac:dyDescent="0.25">
      <c r="A8" s="11"/>
      <c r="B8" s="12"/>
      <c r="C8" s="13"/>
      <c r="D8" s="11"/>
      <c r="E8" s="11"/>
      <c r="F8" s="14"/>
      <c r="G8" s="15"/>
      <c r="I8" s="17"/>
      <c r="J8" s="18"/>
      <c r="K8" s="19" t="str">
        <f>IF(J8=0," ",IF(I8=0,J8*$D8,I8*J8))</f>
        <v xml:space="preserve"> </v>
      </c>
      <c r="L8" s="20" t="str">
        <f>IF(K8=" "," ",K8-$G8)</f>
        <v xml:space="preserve"> </v>
      </c>
      <c r="N8" s="17"/>
      <c r="O8" s="18"/>
      <c r="P8" s="19" t="str">
        <f>IF(O8=0," ",IF(N8=0,O8*$D8,N8*O8))</f>
        <v xml:space="preserve"> </v>
      </c>
      <c r="R8" s="17"/>
      <c r="S8" s="18"/>
      <c r="T8" s="19" t="str">
        <f>IF(S8=0," ",IF(R8=0,S8*$D8,R8*S8))</f>
        <v xml:space="preserve"> </v>
      </c>
      <c r="V8" s="17"/>
      <c r="W8" s="18"/>
      <c r="X8" s="19" t="str">
        <f>IF(W8=0," ",IF(V8=0,W8*$D8,V8*W8))</f>
        <v xml:space="preserve"> </v>
      </c>
      <c r="Z8" s="21" t="str">
        <f>IF(MIN(X8,T8,P8,K8)=0," ",MIN(X8,T8,P8,K8))</f>
        <v xml:space="preserve"> </v>
      </c>
      <c r="AA8" s="18"/>
      <c r="AB8" s="18" t="str">
        <f>IF(MAX(T8,X8,K8:P8)=0," ",MAX(T8,X8,K8:P8))</f>
        <v xml:space="preserve"> </v>
      </c>
      <c r="AD8" s="22" t="str">
        <f>IF(Z8=" "," ",(AB8-Z8)/Z8)</f>
        <v xml:space="preserve"> </v>
      </c>
      <c r="AE8" s="23" t="str">
        <f>IF(OR(G8=0,G8=" ",Z8=" ")," ",(Z8-G8)/G8)</f>
        <v xml:space="preserve"> </v>
      </c>
    </row>
    <row r="9" spans="1:34" x14ac:dyDescent="0.25">
      <c r="A9" s="24"/>
      <c r="B9" s="25" t="s">
        <v>7</v>
      </c>
      <c r="C9" s="26"/>
      <c r="D9" s="26"/>
      <c r="E9" s="27"/>
      <c r="F9" s="28"/>
      <c r="G9" s="29"/>
      <c r="I9" s="17"/>
      <c r="J9" s="18"/>
      <c r="K9" s="19"/>
      <c r="L9" s="30"/>
      <c r="N9" s="17"/>
      <c r="O9" s="18"/>
      <c r="P9" s="19"/>
      <c r="R9" s="17"/>
      <c r="S9" s="18"/>
      <c r="T9" s="19"/>
      <c r="V9" s="17"/>
      <c r="W9" s="18"/>
      <c r="X9" s="19"/>
      <c r="Z9" s="21"/>
      <c r="AA9" s="18"/>
      <c r="AB9" s="18"/>
      <c r="AD9" s="22"/>
      <c r="AE9" s="23"/>
    </row>
    <row r="10" spans="1:34" x14ac:dyDescent="0.25">
      <c r="A10" s="24"/>
      <c r="B10" s="31"/>
      <c r="C10" s="32"/>
      <c r="D10" s="32"/>
      <c r="E10" s="33"/>
      <c r="F10" s="34"/>
      <c r="G10" s="35"/>
      <c r="I10" s="17"/>
      <c r="J10" s="18"/>
      <c r="K10" s="19" t="str">
        <f>IF(J10=0," ",IF(I10=0,J10*$D10,I10*J10))</f>
        <v xml:space="preserve"> </v>
      </c>
      <c r="L10" s="30" t="str">
        <f>IF(K10=" "," ",K10-$G10)</f>
        <v xml:space="preserve"> </v>
      </c>
      <c r="N10" s="17"/>
      <c r="O10" s="18"/>
      <c r="P10" s="19" t="str">
        <f>IF(O10=0," ",IF(N10=0,O10*$D10,N10*O10))</f>
        <v xml:space="preserve"> </v>
      </c>
      <c r="R10" s="17"/>
      <c r="S10" s="18"/>
      <c r="T10" s="19" t="str">
        <f>IF(S10=0," ",IF(R10=0,S10*$D10,R10*S10))</f>
        <v xml:space="preserve"> </v>
      </c>
      <c r="V10" s="17"/>
      <c r="W10" s="18"/>
      <c r="X10" s="19" t="str">
        <f>IF(W10=0," ",IF(V10=0,W10*$D10,V10*W10))</f>
        <v xml:space="preserve"> </v>
      </c>
      <c r="Z10" s="21" t="str">
        <f>IF(MIN(X10,T10,P10,K10)=0," ",MIN(X10,T10,P10,K10))</f>
        <v xml:space="preserve"> </v>
      </c>
      <c r="AA10" s="18"/>
      <c r="AB10" s="18" t="str">
        <f>IF(MAX(T10,X10,K10:P10)=0," ",MAX(T10,X10,K10:P10))</f>
        <v xml:space="preserve"> </v>
      </c>
      <c r="AD10" s="22" t="str">
        <f>IF(Z10=" "," ",(AB10-Z10)/Z10)</f>
        <v xml:space="preserve"> </v>
      </c>
      <c r="AE10" s="23" t="str">
        <f>IF(OR(G10=0,G10=" ",Z10=" ")," ",(Z10-G10)/G10)</f>
        <v xml:space="preserve"> </v>
      </c>
    </row>
    <row r="11" spans="1:34" x14ac:dyDescent="0.25">
      <c r="A11" s="24"/>
      <c r="B11" s="31"/>
      <c r="C11" s="32"/>
      <c r="D11" s="32"/>
      <c r="E11" s="33"/>
      <c r="F11" s="34"/>
      <c r="G11" s="35"/>
      <c r="I11" s="17"/>
      <c r="J11" s="18"/>
      <c r="K11" s="19"/>
      <c r="L11" s="30"/>
      <c r="N11" s="17"/>
      <c r="O11" s="18"/>
      <c r="P11" s="19"/>
      <c r="R11" s="17"/>
      <c r="S11" s="18"/>
      <c r="T11" s="19"/>
      <c r="V11" s="17"/>
      <c r="W11" s="18"/>
      <c r="X11" s="19"/>
      <c r="Z11" s="21"/>
      <c r="AA11" s="18"/>
      <c r="AB11" s="18"/>
      <c r="AD11" s="22"/>
      <c r="AE11" s="23"/>
    </row>
    <row r="12" spans="1:34" s="41" customFormat="1" x14ac:dyDescent="0.25">
      <c r="A12" s="36" t="s">
        <v>8</v>
      </c>
      <c r="B12" s="37" t="s">
        <v>9</v>
      </c>
      <c r="C12" s="38"/>
      <c r="D12" s="38"/>
      <c r="E12" s="39"/>
      <c r="F12" s="40"/>
      <c r="G12" s="35"/>
      <c r="I12" s="42"/>
      <c r="J12" s="43"/>
      <c r="K12" s="44"/>
      <c r="L12" s="45"/>
      <c r="N12" s="42"/>
      <c r="O12" s="43"/>
      <c r="P12" s="44"/>
      <c r="R12" s="42"/>
      <c r="S12" s="43"/>
      <c r="T12" s="44"/>
      <c r="V12" s="42"/>
      <c r="W12" s="43"/>
      <c r="X12" s="44"/>
      <c r="Z12" s="46"/>
      <c r="AA12" s="43"/>
      <c r="AB12" s="43"/>
      <c r="AD12" s="47"/>
      <c r="AE12" s="48"/>
      <c r="AF12" s="49"/>
      <c r="AG12" s="49"/>
      <c r="AH12" s="49"/>
    </row>
    <row r="13" spans="1:34" s="41" customFormat="1" x14ac:dyDescent="0.25">
      <c r="A13" s="36"/>
      <c r="B13" s="37"/>
      <c r="C13" s="38"/>
      <c r="D13" s="38"/>
      <c r="E13" s="39"/>
      <c r="F13" s="40"/>
      <c r="G13" s="35"/>
      <c r="I13" s="42"/>
      <c r="J13" s="43"/>
      <c r="K13" s="44"/>
      <c r="L13" s="45"/>
      <c r="N13" s="42"/>
      <c r="O13" s="43"/>
      <c r="P13" s="44"/>
      <c r="R13" s="42"/>
      <c r="S13" s="43"/>
      <c r="T13" s="44"/>
      <c r="V13" s="42"/>
      <c r="W13" s="43"/>
      <c r="X13" s="44"/>
      <c r="Z13" s="46"/>
      <c r="AA13" s="43"/>
      <c r="AB13" s="43"/>
      <c r="AD13" s="47"/>
      <c r="AE13" s="48"/>
      <c r="AF13" s="49"/>
      <c r="AG13" s="49"/>
      <c r="AH13" s="49"/>
    </row>
    <row r="14" spans="1:34" s="41" customFormat="1" ht="15.75" customHeight="1" x14ac:dyDescent="0.25">
      <c r="A14" s="50" t="s">
        <v>39</v>
      </c>
      <c r="B14" s="51" t="s">
        <v>38</v>
      </c>
      <c r="C14" s="38"/>
      <c r="D14" s="38"/>
      <c r="E14" s="39"/>
      <c r="F14" s="52"/>
      <c r="G14" s="35"/>
      <c r="I14" s="42"/>
      <c r="J14" s="43"/>
      <c r="K14" s="44"/>
      <c r="L14" s="45"/>
      <c r="M14" s="53"/>
      <c r="N14" s="42"/>
      <c r="O14" s="43"/>
      <c r="P14" s="44"/>
      <c r="Q14" s="53"/>
      <c r="R14" s="42"/>
      <c r="S14" s="43"/>
      <c r="T14" s="44"/>
      <c r="U14" s="53"/>
      <c r="V14" s="42"/>
      <c r="W14" s="43"/>
      <c r="X14" s="44"/>
      <c r="Z14" s="46"/>
      <c r="AA14" s="43"/>
      <c r="AB14" s="43"/>
      <c r="AD14" s="47"/>
      <c r="AE14" s="48"/>
      <c r="AF14" s="54"/>
      <c r="AG14" s="54"/>
      <c r="AH14" s="54"/>
    </row>
    <row r="15" spans="1:34" s="41" customFormat="1" ht="15.75" customHeight="1" x14ac:dyDescent="0.25">
      <c r="A15" s="50"/>
      <c r="B15" s="51"/>
      <c r="C15" s="38"/>
      <c r="D15" s="38"/>
      <c r="E15" s="39"/>
      <c r="F15" s="52"/>
      <c r="G15" s="35"/>
      <c r="I15" s="42"/>
      <c r="J15" s="43"/>
      <c r="K15" s="44"/>
      <c r="L15" s="45"/>
      <c r="M15" s="53"/>
      <c r="N15" s="42"/>
      <c r="O15" s="43"/>
      <c r="P15" s="44"/>
      <c r="Q15" s="53"/>
      <c r="R15" s="42"/>
      <c r="S15" s="43"/>
      <c r="T15" s="44"/>
      <c r="U15" s="53"/>
      <c r="V15" s="42"/>
      <c r="W15" s="43"/>
      <c r="X15" s="44"/>
      <c r="Z15" s="46"/>
      <c r="AA15" s="43"/>
      <c r="AB15" s="43"/>
      <c r="AD15" s="47"/>
      <c r="AE15" s="48"/>
      <c r="AF15" s="54"/>
      <c r="AG15" s="54"/>
      <c r="AH15" s="54"/>
    </row>
    <row r="16" spans="1:34" s="41" customFormat="1" ht="15.75" customHeight="1" x14ac:dyDescent="0.25">
      <c r="A16" s="50" t="s">
        <v>10</v>
      </c>
      <c r="B16" s="55" t="s">
        <v>11</v>
      </c>
      <c r="C16" s="38"/>
      <c r="D16" s="38"/>
      <c r="E16" s="39"/>
      <c r="F16" s="107"/>
      <c r="G16" s="108"/>
      <c r="I16" s="42"/>
      <c r="J16" s="43"/>
      <c r="K16" s="44"/>
      <c r="L16" s="45"/>
      <c r="M16" s="53"/>
      <c r="N16" s="42"/>
      <c r="O16" s="43"/>
      <c r="P16" s="44"/>
      <c r="Q16" s="53"/>
      <c r="R16" s="42"/>
      <c r="S16" s="43"/>
      <c r="T16" s="44"/>
      <c r="U16" s="53"/>
      <c r="V16" s="42"/>
      <c r="W16" s="43"/>
      <c r="X16" s="44"/>
      <c r="Z16" s="46"/>
      <c r="AA16" s="43"/>
      <c r="AB16" s="43"/>
      <c r="AD16" s="47"/>
      <c r="AE16" s="48"/>
      <c r="AF16" s="54"/>
      <c r="AG16" s="54"/>
      <c r="AH16" s="54"/>
    </row>
    <row r="17" spans="1:34" s="41" customFormat="1" ht="15.75" customHeight="1" x14ac:dyDescent="0.25">
      <c r="A17" s="56" t="s">
        <v>12</v>
      </c>
      <c r="B17" s="57" t="s">
        <v>13</v>
      </c>
      <c r="C17" s="58" t="s">
        <v>14</v>
      </c>
      <c r="D17" s="58">
        <v>1</v>
      </c>
      <c r="E17" s="59"/>
      <c r="F17" s="109"/>
      <c r="G17" s="110">
        <f>E17*F17</f>
        <v>0</v>
      </c>
      <c r="I17" s="42"/>
      <c r="J17" s="43"/>
      <c r="K17" s="44"/>
      <c r="L17" s="45"/>
      <c r="M17" s="53"/>
      <c r="N17" s="42"/>
      <c r="O17" s="43"/>
      <c r="P17" s="44"/>
      <c r="Q17" s="53"/>
      <c r="R17" s="42"/>
      <c r="S17" s="43"/>
      <c r="T17" s="44"/>
      <c r="U17" s="53"/>
      <c r="V17" s="42"/>
      <c r="W17" s="43"/>
      <c r="X17" s="44"/>
      <c r="Z17" s="46"/>
      <c r="AA17" s="43"/>
      <c r="AB17" s="43"/>
      <c r="AD17" s="47"/>
      <c r="AE17" s="48"/>
      <c r="AF17" s="49"/>
      <c r="AG17" s="49"/>
      <c r="AH17" s="49"/>
    </row>
    <row r="18" spans="1:34" s="41" customFormat="1" ht="15.75" customHeight="1" x14ac:dyDescent="0.25">
      <c r="A18" s="56" t="s">
        <v>15</v>
      </c>
      <c r="B18" s="57" t="s">
        <v>16</v>
      </c>
      <c r="C18" s="58" t="s">
        <v>14</v>
      </c>
      <c r="D18" s="58">
        <v>1</v>
      </c>
      <c r="E18" s="59"/>
      <c r="F18" s="109"/>
      <c r="G18" s="110">
        <f>E18*F18</f>
        <v>0</v>
      </c>
      <c r="I18" s="42"/>
      <c r="J18" s="43"/>
      <c r="K18" s="44"/>
      <c r="L18" s="45"/>
      <c r="M18" s="53"/>
      <c r="N18" s="42"/>
      <c r="O18" s="43"/>
      <c r="P18" s="44"/>
      <c r="Q18" s="53"/>
      <c r="R18" s="42"/>
      <c r="S18" s="43"/>
      <c r="T18" s="44"/>
      <c r="U18" s="53"/>
      <c r="V18" s="42"/>
      <c r="W18" s="43"/>
      <c r="X18" s="44"/>
      <c r="Z18" s="46"/>
      <c r="AA18" s="43"/>
      <c r="AB18" s="43"/>
      <c r="AD18" s="47"/>
      <c r="AE18" s="48"/>
      <c r="AF18" s="49"/>
      <c r="AG18" s="49"/>
      <c r="AH18" s="49"/>
    </row>
    <row r="19" spans="1:34" s="41" customFormat="1" ht="15.75" customHeight="1" x14ac:dyDescent="0.25">
      <c r="A19" s="56"/>
      <c r="B19" s="57"/>
      <c r="C19" s="58"/>
      <c r="D19" s="58"/>
      <c r="E19" s="59"/>
      <c r="F19" s="109"/>
      <c r="G19" s="110"/>
      <c r="I19" s="42"/>
      <c r="J19" s="43"/>
      <c r="K19" s="44"/>
      <c r="L19" s="45"/>
      <c r="M19" s="53"/>
      <c r="N19" s="42"/>
      <c r="O19" s="43"/>
      <c r="P19" s="44"/>
      <c r="Q19" s="53"/>
      <c r="R19" s="42"/>
      <c r="S19" s="43"/>
      <c r="T19" s="44"/>
      <c r="U19" s="53"/>
      <c r="V19" s="42"/>
      <c r="W19" s="43"/>
      <c r="X19" s="44"/>
      <c r="Z19" s="46"/>
      <c r="AA19" s="43"/>
      <c r="AB19" s="43"/>
      <c r="AD19" s="47"/>
      <c r="AE19" s="48"/>
      <c r="AF19" s="49"/>
      <c r="AG19" s="49"/>
      <c r="AH19" s="49"/>
    </row>
    <row r="20" spans="1:34" s="41" customFormat="1" ht="15.75" customHeight="1" x14ac:dyDescent="0.25">
      <c r="A20" s="56" t="s">
        <v>17</v>
      </c>
      <c r="B20" s="57" t="s">
        <v>18</v>
      </c>
      <c r="C20" s="58" t="s">
        <v>14</v>
      </c>
      <c r="D20" s="58">
        <v>1</v>
      </c>
      <c r="E20" s="59"/>
      <c r="F20" s="109"/>
      <c r="G20" s="110">
        <f>E20*F20</f>
        <v>0</v>
      </c>
      <c r="I20" s="42"/>
      <c r="J20" s="43"/>
      <c r="K20" s="44"/>
      <c r="L20" s="45"/>
      <c r="M20" s="53"/>
      <c r="N20" s="42"/>
      <c r="O20" s="43"/>
      <c r="P20" s="44"/>
      <c r="Q20" s="53"/>
      <c r="R20" s="42"/>
      <c r="S20" s="43"/>
      <c r="T20" s="44"/>
      <c r="U20" s="53"/>
      <c r="V20" s="42"/>
      <c r="W20" s="43"/>
      <c r="X20" s="44"/>
      <c r="Z20" s="46"/>
      <c r="AA20" s="43"/>
      <c r="AB20" s="43"/>
      <c r="AD20" s="47"/>
      <c r="AE20" s="48"/>
      <c r="AF20" s="49"/>
      <c r="AG20" s="49"/>
      <c r="AH20" s="49"/>
    </row>
    <row r="21" spans="1:34" s="41" customFormat="1" ht="15.75" customHeight="1" x14ac:dyDescent="0.25">
      <c r="A21" s="56"/>
      <c r="B21" s="57"/>
      <c r="C21" s="58"/>
      <c r="D21" s="58"/>
      <c r="E21" s="59"/>
      <c r="F21" s="109"/>
      <c r="G21" s="110"/>
      <c r="I21" s="42"/>
      <c r="J21" s="43"/>
      <c r="K21" s="44"/>
      <c r="L21" s="45"/>
      <c r="M21" s="53"/>
      <c r="N21" s="42"/>
      <c r="O21" s="43"/>
      <c r="P21" s="44"/>
      <c r="Q21" s="53"/>
      <c r="R21" s="42"/>
      <c r="S21" s="43"/>
      <c r="T21" s="44"/>
      <c r="U21" s="53"/>
      <c r="V21" s="42"/>
      <c r="W21" s="43"/>
      <c r="X21" s="44"/>
      <c r="Z21" s="46"/>
      <c r="AA21" s="43"/>
      <c r="AB21" s="43"/>
      <c r="AD21" s="47"/>
      <c r="AE21" s="48"/>
      <c r="AF21" s="49"/>
      <c r="AG21" s="49"/>
      <c r="AH21" s="49"/>
    </row>
    <row r="22" spans="1:34" s="41" customFormat="1" ht="15.75" customHeight="1" x14ac:dyDescent="0.25">
      <c r="A22" s="56" t="s">
        <v>19</v>
      </c>
      <c r="B22" s="57" t="s">
        <v>20</v>
      </c>
      <c r="C22" s="58" t="s">
        <v>14</v>
      </c>
      <c r="D22" s="58">
        <v>1</v>
      </c>
      <c r="E22" s="59"/>
      <c r="F22" s="109"/>
      <c r="G22" s="110">
        <f>E22*F22</f>
        <v>0</v>
      </c>
      <c r="I22" s="42"/>
      <c r="J22" s="43"/>
      <c r="K22" s="44"/>
      <c r="L22" s="45"/>
      <c r="M22" s="53"/>
      <c r="N22" s="42"/>
      <c r="O22" s="43"/>
      <c r="P22" s="44"/>
      <c r="Q22" s="53"/>
      <c r="R22" s="42"/>
      <c r="S22" s="43"/>
      <c r="T22" s="44"/>
      <c r="U22" s="53"/>
      <c r="V22" s="42"/>
      <c r="W22" s="43"/>
      <c r="X22" s="44"/>
      <c r="Z22" s="46"/>
      <c r="AA22" s="43"/>
      <c r="AB22" s="43"/>
      <c r="AD22" s="47"/>
      <c r="AE22" s="48"/>
      <c r="AF22" s="49"/>
      <c r="AG22" s="49"/>
      <c r="AH22" s="49"/>
    </row>
    <row r="23" spans="1:34" s="41" customFormat="1" ht="15.75" customHeight="1" x14ac:dyDescent="0.25">
      <c r="A23" s="56"/>
      <c r="B23" s="57"/>
      <c r="C23" s="58"/>
      <c r="D23" s="58"/>
      <c r="E23" s="59"/>
      <c r="F23" s="109"/>
      <c r="G23" s="110"/>
      <c r="I23" s="42"/>
      <c r="J23" s="43"/>
      <c r="K23" s="44"/>
      <c r="L23" s="45"/>
      <c r="M23" s="53"/>
      <c r="N23" s="42"/>
      <c r="O23" s="43"/>
      <c r="P23" s="44"/>
      <c r="Q23" s="53"/>
      <c r="R23" s="42"/>
      <c r="S23" s="43"/>
      <c r="T23" s="44"/>
      <c r="U23" s="53"/>
      <c r="V23" s="42"/>
      <c r="W23" s="43"/>
      <c r="X23" s="44"/>
      <c r="Z23" s="46"/>
      <c r="AA23" s="43"/>
      <c r="AB23" s="43"/>
      <c r="AD23" s="47"/>
      <c r="AE23" s="48"/>
      <c r="AF23" s="49"/>
      <c r="AG23" s="49"/>
      <c r="AH23" s="49"/>
    </row>
    <row r="24" spans="1:34" s="41" customFormat="1" ht="15.75" customHeight="1" x14ac:dyDescent="0.25">
      <c r="A24" s="56" t="s">
        <v>21</v>
      </c>
      <c r="B24" s="57" t="s">
        <v>22</v>
      </c>
      <c r="C24" s="58"/>
      <c r="D24" s="58"/>
      <c r="E24" s="59"/>
      <c r="F24" s="109"/>
      <c r="G24" s="110"/>
      <c r="I24" s="42"/>
      <c r="J24" s="43"/>
      <c r="K24" s="44"/>
      <c r="L24" s="45"/>
      <c r="M24" s="53"/>
      <c r="N24" s="42"/>
      <c r="O24" s="43"/>
      <c r="P24" s="44"/>
      <c r="Q24" s="53"/>
      <c r="R24" s="42"/>
      <c r="S24" s="43"/>
      <c r="T24" s="44"/>
      <c r="U24" s="53"/>
      <c r="V24" s="42"/>
      <c r="W24" s="43"/>
      <c r="X24" s="44"/>
      <c r="Z24" s="46"/>
      <c r="AA24" s="43"/>
      <c r="AB24" s="43"/>
      <c r="AD24" s="47"/>
      <c r="AE24" s="48"/>
      <c r="AF24" s="49"/>
      <c r="AG24" s="49"/>
      <c r="AH24" s="49"/>
    </row>
    <row r="25" spans="1:34" s="41" customFormat="1" ht="15.75" customHeight="1" x14ac:dyDescent="0.25">
      <c r="A25" s="56"/>
      <c r="B25" s="57"/>
      <c r="C25" s="58"/>
      <c r="D25" s="58"/>
      <c r="E25" s="59"/>
      <c r="F25" s="109"/>
      <c r="G25" s="110"/>
      <c r="I25" s="42"/>
      <c r="J25" s="43"/>
      <c r="K25" s="44"/>
      <c r="L25" s="45"/>
      <c r="M25" s="53"/>
      <c r="N25" s="42"/>
      <c r="O25" s="43"/>
      <c r="P25" s="44"/>
      <c r="Q25" s="53"/>
      <c r="R25" s="42"/>
      <c r="S25" s="43"/>
      <c r="T25" s="44"/>
      <c r="U25" s="53"/>
      <c r="V25" s="42"/>
      <c r="W25" s="43"/>
      <c r="X25" s="44"/>
      <c r="Z25" s="46"/>
      <c r="AA25" s="43"/>
      <c r="AB25" s="43"/>
      <c r="AD25" s="47"/>
      <c r="AE25" s="48"/>
      <c r="AF25" s="49"/>
      <c r="AG25" s="49"/>
      <c r="AH25" s="49"/>
    </row>
    <row r="26" spans="1:34" s="41" customFormat="1" ht="15.75" customHeight="1" x14ac:dyDescent="0.25">
      <c r="A26" s="56" t="s">
        <v>23</v>
      </c>
      <c r="B26" s="57" t="s">
        <v>24</v>
      </c>
      <c r="C26" s="58" t="s">
        <v>25</v>
      </c>
      <c r="D26" s="58">
        <v>1</v>
      </c>
      <c r="E26" s="59"/>
      <c r="F26" s="109"/>
      <c r="G26" s="110">
        <f t="shared" ref="G26:G27" si="0">E26*F26</f>
        <v>0</v>
      </c>
      <c r="I26" s="42"/>
      <c r="J26" s="43"/>
      <c r="K26" s="44"/>
      <c r="L26" s="45"/>
      <c r="M26" s="53"/>
      <c r="N26" s="42"/>
      <c r="O26" s="43"/>
      <c r="P26" s="44"/>
      <c r="Q26" s="53"/>
      <c r="R26" s="42"/>
      <c r="S26" s="43"/>
      <c r="T26" s="44"/>
      <c r="U26" s="53"/>
      <c r="V26" s="42"/>
      <c r="W26" s="43"/>
      <c r="X26" s="44"/>
      <c r="Z26" s="46"/>
      <c r="AA26" s="43"/>
      <c r="AB26" s="43"/>
      <c r="AD26" s="47"/>
      <c r="AE26" s="48"/>
      <c r="AF26" s="49"/>
      <c r="AG26" s="49"/>
      <c r="AH26" s="49"/>
    </row>
    <row r="27" spans="1:34" s="41" customFormat="1" ht="15.75" customHeight="1" x14ac:dyDescent="0.25">
      <c r="A27" s="56" t="s">
        <v>26</v>
      </c>
      <c r="B27" s="57" t="s">
        <v>27</v>
      </c>
      <c r="C27" s="58" t="s">
        <v>25</v>
      </c>
      <c r="D27" s="58">
        <v>1</v>
      </c>
      <c r="E27" s="59"/>
      <c r="F27" s="109"/>
      <c r="G27" s="110">
        <f t="shared" si="0"/>
        <v>0</v>
      </c>
      <c r="I27" s="42"/>
      <c r="J27" s="43"/>
      <c r="K27" s="44"/>
      <c r="L27" s="45"/>
      <c r="M27" s="53"/>
      <c r="N27" s="42"/>
      <c r="O27" s="43"/>
      <c r="P27" s="44"/>
      <c r="Q27" s="53"/>
      <c r="R27" s="42"/>
      <c r="S27" s="43"/>
      <c r="T27" s="44"/>
      <c r="U27" s="53"/>
      <c r="V27" s="42"/>
      <c r="W27" s="43"/>
      <c r="X27" s="44"/>
      <c r="Z27" s="46"/>
      <c r="AA27" s="43"/>
      <c r="AB27" s="43"/>
      <c r="AD27" s="47"/>
      <c r="AE27" s="48"/>
      <c r="AF27" s="49"/>
      <c r="AG27" s="49"/>
      <c r="AH27" s="49"/>
    </row>
    <row r="28" spans="1:34" s="41" customFormat="1" ht="15.75" customHeight="1" x14ac:dyDescent="0.25">
      <c r="A28" s="56"/>
      <c r="B28" s="57"/>
      <c r="C28" s="58"/>
      <c r="D28" s="58"/>
      <c r="E28" s="59"/>
      <c r="F28" s="109"/>
      <c r="G28" s="110"/>
      <c r="I28" s="42"/>
      <c r="J28" s="43"/>
      <c r="K28" s="44"/>
      <c r="L28" s="45"/>
      <c r="M28" s="53"/>
      <c r="N28" s="42"/>
      <c r="O28" s="43"/>
      <c r="P28" s="44"/>
      <c r="Q28" s="53"/>
      <c r="R28" s="42"/>
      <c r="S28" s="43"/>
      <c r="T28" s="44"/>
      <c r="U28" s="53"/>
      <c r="V28" s="42"/>
      <c r="W28" s="43"/>
      <c r="X28" s="44"/>
      <c r="Z28" s="46"/>
      <c r="AA28" s="43"/>
      <c r="AB28" s="43"/>
      <c r="AD28" s="47"/>
      <c r="AE28" s="48"/>
      <c r="AF28" s="49"/>
      <c r="AG28" s="49"/>
      <c r="AH28" s="49"/>
    </row>
    <row r="29" spans="1:34" s="41" customFormat="1" ht="15.75" customHeight="1" x14ac:dyDescent="0.25">
      <c r="A29" s="56" t="s">
        <v>28</v>
      </c>
      <c r="B29" s="57" t="s">
        <v>29</v>
      </c>
      <c r="C29" s="58" t="s">
        <v>14</v>
      </c>
      <c r="D29" s="58">
        <v>1</v>
      </c>
      <c r="E29" s="59"/>
      <c r="F29" s="109"/>
      <c r="G29" s="110">
        <f>E29*F29</f>
        <v>0</v>
      </c>
      <c r="I29" s="42"/>
      <c r="J29" s="43"/>
      <c r="K29" s="44"/>
      <c r="L29" s="45"/>
      <c r="M29" s="53"/>
      <c r="N29" s="42"/>
      <c r="O29" s="43"/>
      <c r="P29" s="44"/>
      <c r="Q29" s="53"/>
      <c r="R29" s="42"/>
      <c r="S29" s="43"/>
      <c r="T29" s="44"/>
      <c r="U29" s="53"/>
      <c r="V29" s="42"/>
      <c r="W29" s="43"/>
      <c r="X29" s="44"/>
      <c r="Z29" s="46"/>
      <c r="AA29" s="43"/>
      <c r="AB29" s="43"/>
      <c r="AD29" s="47"/>
      <c r="AE29" s="48"/>
      <c r="AF29" s="49"/>
      <c r="AG29" s="49"/>
      <c r="AH29" s="49"/>
    </row>
    <row r="30" spans="1:34" s="41" customFormat="1" ht="15.75" customHeight="1" x14ac:dyDescent="0.25">
      <c r="A30" s="56"/>
      <c r="B30" s="57"/>
      <c r="C30" s="58"/>
      <c r="D30" s="58"/>
      <c r="E30" s="59"/>
      <c r="F30" s="109"/>
      <c r="G30" s="110"/>
      <c r="I30" s="42"/>
      <c r="J30" s="43"/>
      <c r="K30" s="44"/>
      <c r="L30" s="45"/>
      <c r="M30" s="53"/>
      <c r="N30" s="42"/>
      <c r="O30" s="43"/>
      <c r="P30" s="44"/>
      <c r="Q30" s="53"/>
      <c r="R30" s="42"/>
      <c r="S30" s="43"/>
      <c r="T30" s="44"/>
      <c r="U30" s="53"/>
      <c r="V30" s="42"/>
      <c r="W30" s="43"/>
      <c r="X30" s="44"/>
      <c r="Z30" s="46"/>
      <c r="AA30" s="43"/>
      <c r="AB30" s="43"/>
      <c r="AD30" s="47"/>
      <c r="AE30" s="48"/>
      <c r="AF30" s="49"/>
      <c r="AG30" s="49"/>
      <c r="AH30" s="49"/>
    </row>
    <row r="31" spans="1:34" s="41" customFormat="1" ht="15.75" customHeight="1" x14ac:dyDescent="0.25">
      <c r="A31" s="56"/>
      <c r="B31" s="57"/>
      <c r="C31" s="58"/>
      <c r="D31" s="58"/>
      <c r="E31" s="59"/>
      <c r="F31" s="109"/>
      <c r="G31" s="110"/>
      <c r="I31" s="42"/>
      <c r="J31" s="43"/>
      <c r="K31" s="44"/>
      <c r="L31" s="45"/>
      <c r="M31" s="53"/>
      <c r="N31" s="42"/>
      <c r="O31" s="43"/>
      <c r="P31" s="44"/>
      <c r="Q31" s="53"/>
      <c r="R31" s="42"/>
      <c r="S31" s="43"/>
      <c r="T31" s="44"/>
      <c r="U31" s="53"/>
      <c r="V31" s="42"/>
      <c r="W31" s="43"/>
      <c r="X31" s="44"/>
      <c r="Z31" s="46"/>
      <c r="AA31" s="43"/>
      <c r="AB31" s="43"/>
      <c r="AD31" s="47"/>
      <c r="AE31" s="48"/>
      <c r="AF31" s="49"/>
      <c r="AG31" s="49"/>
      <c r="AH31" s="49"/>
    </row>
    <row r="32" spans="1:34" s="41" customFormat="1" ht="15.75" customHeight="1" x14ac:dyDescent="0.25">
      <c r="A32" s="56"/>
      <c r="B32" s="57"/>
      <c r="C32" s="58"/>
      <c r="D32" s="58"/>
      <c r="E32" s="59"/>
      <c r="F32" s="109"/>
      <c r="G32" s="110"/>
      <c r="I32" s="42"/>
      <c r="J32" s="43"/>
      <c r="K32" s="44"/>
      <c r="L32" s="45"/>
      <c r="M32" s="53"/>
      <c r="N32" s="42"/>
      <c r="O32" s="43"/>
      <c r="P32" s="44"/>
      <c r="Q32" s="53"/>
      <c r="R32" s="42"/>
      <c r="S32" s="43"/>
      <c r="T32" s="44"/>
      <c r="U32" s="53"/>
      <c r="V32" s="42"/>
      <c r="W32" s="43"/>
      <c r="X32" s="44"/>
      <c r="Z32" s="46"/>
      <c r="AA32" s="43"/>
      <c r="AB32" s="43"/>
      <c r="AD32" s="47"/>
      <c r="AE32" s="48"/>
      <c r="AF32" s="49"/>
      <c r="AG32" s="49"/>
      <c r="AH32" s="49"/>
    </row>
    <row r="33" spans="1:34" s="41" customFormat="1" ht="15.75" customHeight="1" x14ac:dyDescent="0.25">
      <c r="A33" s="56"/>
      <c r="B33" s="57"/>
      <c r="C33" s="58"/>
      <c r="D33" s="58"/>
      <c r="E33" s="59"/>
      <c r="F33" s="60"/>
      <c r="G33" s="61"/>
      <c r="I33" s="42"/>
      <c r="J33" s="43"/>
      <c r="K33" s="44"/>
      <c r="L33" s="45"/>
      <c r="M33" s="53"/>
      <c r="N33" s="42"/>
      <c r="O33" s="43"/>
      <c r="P33" s="44"/>
      <c r="Q33" s="53"/>
      <c r="R33" s="42"/>
      <c r="S33" s="43"/>
      <c r="T33" s="44"/>
      <c r="U33" s="53"/>
      <c r="V33" s="42"/>
      <c r="W33" s="43"/>
      <c r="X33" s="44"/>
      <c r="Z33" s="46"/>
      <c r="AA33" s="43"/>
      <c r="AB33" s="43"/>
      <c r="AD33" s="47"/>
      <c r="AE33" s="48"/>
      <c r="AF33" s="49"/>
      <c r="AG33" s="49"/>
      <c r="AH33" s="49"/>
    </row>
    <row r="34" spans="1:34" s="66" customFormat="1" ht="12.75" customHeight="1" thickBot="1" x14ac:dyDescent="0.3">
      <c r="A34" s="62"/>
      <c r="B34" s="63"/>
      <c r="C34" s="63"/>
      <c r="D34" s="64"/>
      <c r="E34" s="64"/>
      <c r="F34" s="63"/>
      <c r="G34" s="65"/>
    </row>
    <row r="35" spans="1:34" s="66" customFormat="1" ht="13.5" thickBot="1" x14ac:dyDescent="0.3">
      <c r="A35" s="67"/>
      <c r="D35" s="67"/>
      <c r="E35" s="67"/>
    </row>
    <row r="36" spans="1:34" s="75" customFormat="1" ht="16.5" customHeight="1" x14ac:dyDescent="0.25">
      <c r="A36" s="68" t="s">
        <v>34</v>
      </c>
      <c r="B36" s="69"/>
      <c r="C36" s="3"/>
      <c r="D36" s="1"/>
      <c r="E36" s="70"/>
      <c r="F36" s="71" t="s">
        <v>30</v>
      </c>
      <c r="G36" s="72">
        <f>ROUNDUP(SUM(G10:G34),-2)</f>
        <v>0</v>
      </c>
      <c r="H36" s="73"/>
      <c r="I36" s="74"/>
    </row>
    <row r="37" spans="1:34" s="75" customFormat="1" ht="16.5" customHeight="1" x14ac:dyDescent="0.25">
      <c r="A37" s="68" t="s">
        <v>35</v>
      </c>
      <c r="B37" s="76"/>
      <c r="C37" s="3"/>
      <c r="D37" s="1"/>
      <c r="E37" s="77"/>
      <c r="F37" s="78" t="s">
        <v>31</v>
      </c>
      <c r="G37" s="79">
        <f>G36*20%</f>
        <v>0</v>
      </c>
      <c r="H37" s="80"/>
      <c r="I37" s="80"/>
    </row>
    <row r="38" spans="1:34" s="75" customFormat="1" ht="16.5" customHeight="1" thickBot="1" x14ac:dyDescent="0.3">
      <c r="A38" s="68" t="s">
        <v>36</v>
      </c>
      <c r="B38" s="69"/>
      <c r="C38" s="3"/>
      <c r="D38" s="1"/>
      <c r="E38" s="81"/>
      <c r="F38" s="82" t="s">
        <v>32</v>
      </c>
      <c r="G38" s="83">
        <f>G36+G37</f>
        <v>0</v>
      </c>
      <c r="H38" s="80"/>
      <c r="I38" s="80"/>
    </row>
    <row r="39" spans="1:34" s="88" customFormat="1" x14ac:dyDescent="0.25">
      <c r="A39" s="84"/>
      <c r="B39" s="84"/>
      <c r="C39" s="85"/>
      <c r="D39" s="85"/>
      <c r="E39" s="84"/>
      <c r="F39" s="86"/>
      <c r="G39" s="87"/>
    </row>
    <row r="40" spans="1:34" s="88" customFormat="1" x14ac:dyDescent="0.25">
      <c r="A40" s="89"/>
      <c r="B40" s="89"/>
      <c r="C40" s="85"/>
      <c r="D40" s="85"/>
      <c r="E40" s="84"/>
      <c r="F40" s="86"/>
      <c r="G40" s="87"/>
    </row>
    <row r="41" spans="1:34" s="88" customFormat="1" x14ac:dyDescent="0.25">
      <c r="A41" s="84"/>
      <c r="B41" s="84"/>
      <c r="C41" s="85"/>
      <c r="D41" s="85"/>
      <c r="E41" s="84"/>
      <c r="F41" s="86"/>
      <c r="G41" s="87"/>
    </row>
    <row r="42" spans="1:34" s="88" customFormat="1" x14ac:dyDescent="0.25">
      <c r="A42" s="84"/>
      <c r="B42" s="84"/>
      <c r="C42" s="85"/>
      <c r="D42" s="85"/>
      <c r="E42" s="84"/>
      <c r="F42" s="86"/>
      <c r="G42" s="87"/>
    </row>
    <row r="43" spans="1:34" s="88" customFormat="1" x14ac:dyDescent="0.25">
      <c r="A43" s="84"/>
      <c r="B43" s="84"/>
      <c r="C43" s="85"/>
      <c r="D43" s="85"/>
      <c r="E43" s="84"/>
      <c r="F43" s="86"/>
      <c r="G43" s="87"/>
    </row>
    <row r="44" spans="1:34" s="88" customFormat="1" x14ac:dyDescent="0.25">
      <c r="A44" s="84"/>
      <c r="B44" s="84"/>
      <c r="C44" s="85"/>
      <c r="D44" s="85"/>
      <c r="E44" s="84"/>
      <c r="F44" s="86"/>
      <c r="G44" s="87"/>
    </row>
    <row r="45" spans="1:34" s="88" customFormat="1" x14ac:dyDescent="0.25">
      <c r="A45" s="84"/>
      <c r="B45" s="84"/>
      <c r="C45" s="85"/>
      <c r="D45" s="85"/>
      <c r="E45" s="84"/>
      <c r="F45" s="86"/>
      <c r="G45" s="87"/>
    </row>
    <row r="46" spans="1:34" s="88" customFormat="1" x14ac:dyDescent="0.25">
      <c r="A46" s="84"/>
      <c r="B46" s="90"/>
      <c r="C46" s="85"/>
      <c r="D46" s="85"/>
      <c r="E46" s="84"/>
      <c r="F46" s="86"/>
      <c r="G46" s="87"/>
    </row>
    <row r="47" spans="1:34" s="88" customFormat="1" x14ac:dyDescent="0.25">
      <c r="A47" s="84"/>
      <c r="B47" s="84"/>
      <c r="C47" s="85"/>
      <c r="D47" s="85"/>
      <c r="E47" s="84"/>
      <c r="F47" s="86"/>
      <c r="G47" s="87"/>
    </row>
    <row r="48" spans="1:34" s="88" customFormat="1" x14ac:dyDescent="0.25">
      <c r="A48" s="89"/>
      <c r="B48" s="89"/>
      <c r="C48" s="85"/>
      <c r="D48" s="85"/>
      <c r="E48" s="84"/>
      <c r="F48" s="86"/>
      <c r="G48" s="87"/>
    </row>
    <row r="49" spans="1:7" s="88" customFormat="1" x14ac:dyDescent="0.25">
      <c r="A49" s="84"/>
      <c r="B49" s="84"/>
      <c r="C49" s="85"/>
      <c r="D49" s="85"/>
      <c r="E49" s="84"/>
      <c r="F49" s="86"/>
      <c r="G49" s="87"/>
    </row>
    <row r="50" spans="1:7" s="88" customFormat="1" x14ac:dyDescent="0.25">
      <c r="A50" s="84"/>
      <c r="B50" s="84"/>
      <c r="C50" s="85"/>
      <c r="D50" s="85"/>
      <c r="E50" s="84"/>
      <c r="F50" s="86"/>
      <c r="G50" s="87"/>
    </row>
    <row r="51" spans="1:7" s="88" customFormat="1" x14ac:dyDescent="0.25">
      <c r="A51" s="84"/>
      <c r="B51" s="84"/>
      <c r="C51" s="85"/>
      <c r="D51" s="85"/>
      <c r="E51" s="84"/>
      <c r="F51" s="86"/>
      <c r="G51" s="87"/>
    </row>
    <row r="52" spans="1:7" s="88" customFormat="1" x14ac:dyDescent="0.25">
      <c r="A52" s="84"/>
      <c r="B52" s="84"/>
      <c r="C52" s="85"/>
      <c r="D52" s="85"/>
      <c r="E52" s="84"/>
      <c r="F52" s="86"/>
      <c r="G52" s="87"/>
    </row>
    <row r="53" spans="1:7" s="88" customFormat="1" x14ac:dyDescent="0.25">
      <c r="A53" s="84"/>
      <c r="B53" s="84"/>
      <c r="C53" s="85"/>
      <c r="D53" s="85"/>
      <c r="E53" s="84"/>
      <c r="F53" s="86"/>
      <c r="G53" s="87"/>
    </row>
    <row r="54" spans="1:7" s="88" customFormat="1" x14ac:dyDescent="0.25">
      <c r="A54" s="84"/>
      <c r="B54" s="84"/>
      <c r="C54" s="85"/>
      <c r="D54" s="85"/>
      <c r="E54" s="84"/>
      <c r="F54" s="86"/>
      <c r="G54" s="87"/>
    </row>
    <row r="55" spans="1:7" s="88" customFormat="1" x14ac:dyDescent="0.25">
      <c r="A55" s="84"/>
      <c r="B55" s="84"/>
      <c r="C55" s="85"/>
      <c r="D55" s="85"/>
      <c r="E55" s="84"/>
      <c r="F55" s="86"/>
      <c r="G55" s="87"/>
    </row>
    <row r="56" spans="1:7" s="88" customFormat="1" x14ac:dyDescent="0.25">
      <c r="A56" s="84"/>
      <c r="B56" s="90"/>
      <c r="C56" s="85"/>
      <c r="D56" s="85"/>
      <c r="E56" s="84"/>
      <c r="F56" s="86"/>
      <c r="G56" s="87"/>
    </row>
    <row r="57" spans="1:7" s="88" customFormat="1" x14ac:dyDescent="0.25">
      <c r="A57" s="89"/>
      <c r="B57" s="84"/>
      <c r="C57" s="85"/>
      <c r="D57" s="85"/>
      <c r="E57" s="84"/>
      <c r="F57" s="86"/>
      <c r="G57" s="87"/>
    </row>
    <row r="58" spans="1:7" s="88" customFormat="1" x14ac:dyDescent="0.25">
      <c r="A58" s="89"/>
      <c r="B58" s="89"/>
      <c r="C58" s="85"/>
      <c r="D58" s="85"/>
      <c r="E58" s="84"/>
      <c r="F58" s="86"/>
      <c r="G58" s="87"/>
    </row>
    <row r="59" spans="1:7" s="88" customFormat="1" x14ac:dyDescent="0.25">
      <c r="A59" s="84"/>
      <c r="B59" s="84"/>
      <c r="C59" s="85"/>
      <c r="D59" s="85"/>
      <c r="E59" s="84"/>
      <c r="F59" s="86"/>
      <c r="G59" s="87"/>
    </row>
    <row r="60" spans="1:7" s="88" customFormat="1" x14ac:dyDescent="0.25">
      <c r="A60" s="84"/>
      <c r="B60" s="84"/>
      <c r="C60" s="85"/>
      <c r="D60" s="85"/>
      <c r="E60" s="84"/>
      <c r="F60" s="86"/>
      <c r="G60" s="87"/>
    </row>
    <row r="61" spans="1:7" s="88" customFormat="1" x14ac:dyDescent="0.25">
      <c r="A61" s="84"/>
      <c r="B61" s="84"/>
      <c r="C61" s="85"/>
      <c r="D61" s="85"/>
      <c r="E61" s="84"/>
      <c r="F61" s="86"/>
      <c r="G61" s="87"/>
    </row>
    <row r="62" spans="1:7" s="88" customFormat="1" x14ac:dyDescent="0.25">
      <c r="A62" s="84"/>
      <c r="B62" s="91"/>
      <c r="C62" s="85"/>
      <c r="D62" s="85"/>
      <c r="E62" s="84"/>
      <c r="F62" s="86"/>
      <c r="G62" s="87"/>
    </row>
    <row r="63" spans="1:7" s="88" customFormat="1" x14ac:dyDescent="0.25">
      <c r="A63" s="84"/>
      <c r="B63" s="91"/>
      <c r="C63" s="85"/>
      <c r="D63" s="85"/>
      <c r="E63" s="84"/>
      <c r="F63" s="86"/>
      <c r="G63" s="87"/>
    </row>
    <row r="64" spans="1:7" s="88" customFormat="1" x14ac:dyDescent="0.25">
      <c r="A64" s="84"/>
      <c r="B64" s="84"/>
      <c r="C64" s="85"/>
      <c r="D64" s="85"/>
      <c r="E64" s="84"/>
      <c r="F64" s="86"/>
      <c r="G64" s="87"/>
    </row>
    <row r="65" spans="1:7" s="88" customFormat="1" x14ac:dyDescent="0.25">
      <c r="A65" s="16"/>
      <c r="B65" s="92"/>
      <c r="C65" s="93"/>
      <c r="D65" s="93"/>
      <c r="E65" s="16"/>
      <c r="F65" s="94"/>
      <c r="G65" s="18"/>
    </row>
    <row r="66" spans="1:7" s="88" customFormat="1" x14ac:dyDescent="0.25">
      <c r="A66" s="16"/>
      <c r="B66" s="92"/>
      <c r="C66" s="93"/>
      <c r="D66" s="93"/>
      <c r="E66" s="16"/>
      <c r="F66" s="94"/>
      <c r="G66" s="18"/>
    </row>
    <row r="67" spans="1:7" s="88" customFormat="1" x14ac:dyDescent="0.25">
      <c r="A67" s="16"/>
      <c r="B67" s="95"/>
      <c r="C67" s="93"/>
      <c r="D67" s="93"/>
      <c r="E67" s="16"/>
      <c r="F67" s="94"/>
      <c r="G67" s="18"/>
    </row>
    <row r="68" spans="1:7" s="88" customFormat="1" x14ac:dyDescent="0.25">
      <c r="A68" s="16"/>
      <c r="B68" s="92"/>
      <c r="C68" s="93"/>
      <c r="D68" s="93"/>
      <c r="E68" s="16"/>
      <c r="F68" s="94"/>
      <c r="G68" s="18"/>
    </row>
    <row r="69" spans="1:7" s="88" customFormat="1" x14ac:dyDescent="0.25">
      <c r="A69" s="96"/>
      <c r="B69" s="97"/>
      <c r="C69" s="93"/>
      <c r="D69" s="93"/>
      <c r="E69" s="16"/>
      <c r="F69" s="94"/>
      <c r="G69" s="18"/>
    </row>
    <row r="70" spans="1:7" s="88" customFormat="1" x14ac:dyDescent="0.25">
      <c r="A70" s="16"/>
      <c r="B70" s="92"/>
      <c r="C70" s="93"/>
      <c r="D70" s="93"/>
      <c r="E70" s="16"/>
      <c r="F70" s="94"/>
      <c r="G70" s="18"/>
    </row>
    <row r="71" spans="1:7" s="88" customFormat="1" x14ac:dyDescent="0.25">
      <c r="A71" s="16"/>
      <c r="B71" s="92"/>
      <c r="C71" s="93"/>
      <c r="D71" s="93"/>
      <c r="E71" s="16"/>
      <c r="F71" s="94"/>
      <c r="G71" s="18"/>
    </row>
    <row r="72" spans="1:7" s="88" customFormat="1" x14ac:dyDescent="0.25">
      <c r="A72" s="16"/>
      <c r="B72" s="92"/>
      <c r="C72" s="93"/>
      <c r="D72" s="93"/>
      <c r="E72" s="16"/>
      <c r="F72" s="94"/>
      <c r="G72" s="18"/>
    </row>
    <row r="73" spans="1:7" s="88" customFormat="1" x14ac:dyDescent="0.25">
      <c r="A73" s="16"/>
      <c r="B73" s="16"/>
      <c r="C73" s="93"/>
      <c r="D73" s="93"/>
      <c r="E73" s="16"/>
      <c r="F73" s="94"/>
      <c r="G73" s="18"/>
    </row>
    <row r="74" spans="1:7" s="88" customFormat="1" x14ac:dyDescent="0.25">
      <c r="A74" s="16"/>
      <c r="B74" s="16"/>
      <c r="C74" s="93"/>
      <c r="D74" s="93"/>
      <c r="E74" s="16"/>
      <c r="F74" s="94"/>
      <c r="G74" s="18"/>
    </row>
    <row r="75" spans="1:7" s="88" customFormat="1" x14ac:dyDescent="0.25">
      <c r="A75" s="16"/>
      <c r="B75" s="16"/>
      <c r="C75" s="93"/>
      <c r="D75" s="93"/>
      <c r="E75" s="16"/>
      <c r="F75" s="94"/>
      <c r="G75" s="18"/>
    </row>
    <row r="76" spans="1:7" s="88" customFormat="1" x14ac:dyDescent="0.25">
      <c r="B76" s="16"/>
      <c r="F76" s="98"/>
    </row>
    <row r="77" spans="1:7" s="88" customFormat="1" x14ac:dyDescent="0.25">
      <c r="A77" s="16"/>
      <c r="B77" s="95"/>
      <c r="C77" s="93"/>
      <c r="D77" s="16"/>
      <c r="E77" s="16"/>
      <c r="F77" s="94"/>
      <c r="G77" s="18"/>
    </row>
    <row r="78" spans="1:7" s="88" customFormat="1" x14ac:dyDescent="0.25">
      <c r="A78" s="96"/>
      <c r="B78" s="16"/>
      <c r="C78" s="93"/>
      <c r="D78" s="16"/>
      <c r="E78" s="16"/>
      <c r="F78" s="94"/>
      <c r="G78" s="18"/>
    </row>
    <row r="79" spans="1:7" x14ac:dyDescent="0.25">
      <c r="A79" s="96"/>
      <c r="B79" s="96"/>
      <c r="F79" s="94"/>
    </row>
    <row r="80" spans="1:7" x14ac:dyDescent="0.25">
      <c r="B80" s="92"/>
      <c r="D80" s="93"/>
      <c r="F80" s="94"/>
    </row>
    <row r="81" spans="1:34" x14ac:dyDescent="0.25">
      <c r="D81" s="93"/>
      <c r="F81" s="94"/>
    </row>
    <row r="82" spans="1:34" x14ac:dyDescent="0.25">
      <c r="B82" s="92"/>
      <c r="D82" s="93"/>
      <c r="F82" s="94"/>
    </row>
    <row r="83" spans="1:34" x14ac:dyDescent="0.25">
      <c r="B83" s="16"/>
      <c r="D83" s="93"/>
      <c r="F83" s="94"/>
    </row>
    <row r="84" spans="1:34" x14ac:dyDescent="0.25">
      <c r="B84" s="95"/>
      <c r="F84" s="94"/>
    </row>
    <row r="85" spans="1:34" x14ac:dyDescent="0.25">
      <c r="B85" s="16"/>
      <c r="F85" s="94"/>
    </row>
    <row r="86" spans="1:34" s="18" customFormat="1" x14ac:dyDescent="0.25">
      <c r="A86" s="96"/>
      <c r="B86" s="96"/>
      <c r="C86" s="93"/>
      <c r="D86" s="16"/>
      <c r="E86" s="16"/>
      <c r="F86" s="94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</row>
    <row r="87" spans="1:34" s="18" customFormat="1" x14ac:dyDescent="0.25">
      <c r="A87" s="16"/>
      <c r="B87" s="100"/>
      <c r="C87" s="93"/>
      <c r="D87" s="16"/>
      <c r="E87" s="16"/>
      <c r="F87" s="94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</row>
    <row r="88" spans="1:34" s="18" customFormat="1" x14ac:dyDescent="0.25">
      <c r="A88" s="16"/>
      <c r="B88" s="101"/>
      <c r="C88" s="93"/>
      <c r="D88" s="16"/>
      <c r="E88" s="16"/>
      <c r="F88" s="94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</row>
    <row r="89" spans="1:34" s="18" customFormat="1" x14ac:dyDescent="0.25">
      <c r="A89" s="16"/>
      <c r="B89" s="101"/>
      <c r="C89" s="93"/>
      <c r="D89" s="16"/>
      <c r="E89" s="16"/>
      <c r="F89" s="94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</row>
    <row r="90" spans="1:34" s="18" customFormat="1" x14ac:dyDescent="0.25">
      <c r="A90" s="16"/>
      <c r="B90" s="101"/>
      <c r="C90" s="93"/>
      <c r="D90" s="16"/>
      <c r="E90" s="16"/>
      <c r="F90" s="94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</row>
    <row r="91" spans="1:34" s="18" customFormat="1" x14ac:dyDescent="0.25">
      <c r="A91" s="16"/>
      <c r="B91" s="101"/>
      <c r="C91" s="93"/>
      <c r="D91" s="16"/>
      <c r="E91" s="16"/>
      <c r="F91" s="94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</row>
    <row r="92" spans="1:34" s="18" customFormat="1" x14ac:dyDescent="0.25">
      <c r="A92" s="16"/>
      <c r="B92" s="101"/>
      <c r="C92" s="93"/>
      <c r="D92" s="16"/>
      <c r="E92" s="16"/>
      <c r="F92" s="94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</row>
    <row r="93" spans="1:34" s="18" customFormat="1" x14ac:dyDescent="0.25">
      <c r="A93" s="16"/>
      <c r="B93" s="101"/>
      <c r="C93" s="93"/>
      <c r="D93" s="16"/>
      <c r="E93" s="16"/>
      <c r="F93" s="94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</row>
    <row r="94" spans="1:34" s="18" customFormat="1" x14ac:dyDescent="0.25">
      <c r="A94" s="16"/>
      <c r="B94" s="102"/>
      <c r="C94" s="93"/>
      <c r="D94" s="16"/>
      <c r="E94" s="16"/>
      <c r="F94" s="94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</row>
    <row r="95" spans="1:34" s="18" customFormat="1" x14ac:dyDescent="0.25">
      <c r="A95" s="16"/>
      <c r="B95" s="101"/>
      <c r="C95" s="93"/>
      <c r="D95" s="16"/>
      <c r="E95" s="16"/>
      <c r="F95" s="94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</row>
    <row r="96" spans="1:34" s="18" customFormat="1" x14ac:dyDescent="0.25">
      <c r="A96" s="96"/>
      <c r="B96" s="103"/>
      <c r="C96" s="93"/>
      <c r="D96" s="16"/>
      <c r="E96" s="16"/>
      <c r="F96" s="94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F96" s="16"/>
      <c r="AG96" s="16"/>
      <c r="AH96" s="16"/>
    </row>
    <row r="97" spans="1:34" s="18" customFormat="1" x14ac:dyDescent="0.25">
      <c r="A97" s="16"/>
      <c r="B97" s="101"/>
      <c r="C97" s="93"/>
      <c r="D97" s="16"/>
      <c r="E97" s="16"/>
      <c r="F97" s="94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</row>
    <row r="98" spans="1:34" s="18" customFormat="1" x14ac:dyDescent="0.25">
      <c r="A98" s="16"/>
      <c r="B98" s="101"/>
      <c r="C98" s="93"/>
      <c r="D98" s="16"/>
      <c r="E98" s="16"/>
      <c r="F98" s="94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F98" s="16"/>
      <c r="AG98" s="16"/>
      <c r="AH98" s="16"/>
    </row>
    <row r="99" spans="1:34" s="18" customFormat="1" x14ac:dyDescent="0.25">
      <c r="A99" s="16"/>
      <c r="B99" s="101"/>
      <c r="C99" s="93"/>
      <c r="D99" s="16"/>
      <c r="E99" s="16"/>
      <c r="F99" s="94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</row>
    <row r="100" spans="1:34" s="18" customFormat="1" x14ac:dyDescent="0.25">
      <c r="A100" s="16"/>
      <c r="B100" s="102"/>
      <c r="C100" s="93"/>
      <c r="D100" s="16"/>
      <c r="E100" s="16"/>
      <c r="F100" s="94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</row>
    <row r="101" spans="1:34" s="18" customFormat="1" x14ac:dyDescent="0.25">
      <c r="A101" s="16"/>
      <c r="B101" s="101"/>
      <c r="C101" s="93"/>
      <c r="D101" s="16"/>
      <c r="E101" s="16"/>
      <c r="F101" s="94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  <c r="AH101" s="16"/>
    </row>
    <row r="102" spans="1:34" s="18" customFormat="1" x14ac:dyDescent="0.25">
      <c r="A102" s="96"/>
      <c r="B102" s="103"/>
      <c r="C102" s="93"/>
      <c r="D102" s="16"/>
      <c r="E102" s="16"/>
      <c r="F102" s="94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</row>
    <row r="103" spans="1:34" s="18" customFormat="1" x14ac:dyDescent="0.25">
      <c r="A103" s="16"/>
      <c r="B103" s="101"/>
      <c r="C103" s="93"/>
      <c r="D103" s="16"/>
      <c r="E103" s="16"/>
      <c r="F103" s="94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</row>
    <row r="104" spans="1:34" s="18" customFormat="1" x14ac:dyDescent="0.25">
      <c r="A104" s="16"/>
      <c r="B104" s="100"/>
      <c r="C104" s="93"/>
      <c r="D104" s="16"/>
      <c r="E104" s="16"/>
      <c r="F104" s="94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F104" s="16"/>
      <c r="AG104" s="16"/>
      <c r="AH104" s="16"/>
    </row>
    <row r="105" spans="1:34" s="18" customFormat="1" x14ac:dyDescent="0.25">
      <c r="A105" s="16"/>
      <c r="B105" s="101"/>
      <c r="C105" s="93"/>
      <c r="D105" s="16"/>
      <c r="E105" s="16"/>
      <c r="F105" s="94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  <c r="AG105" s="16"/>
      <c r="AH105" s="16"/>
    </row>
    <row r="106" spans="1:34" s="18" customFormat="1" x14ac:dyDescent="0.25">
      <c r="A106" s="96"/>
      <c r="B106" s="103"/>
      <c r="C106" s="93"/>
      <c r="D106" s="16"/>
      <c r="E106" s="16"/>
      <c r="F106" s="94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F106" s="16"/>
      <c r="AG106" s="16"/>
      <c r="AH106" s="16"/>
    </row>
    <row r="107" spans="1:34" s="18" customFormat="1" x14ac:dyDescent="0.25">
      <c r="A107" s="16"/>
      <c r="B107" s="101"/>
      <c r="C107" s="93"/>
      <c r="D107" s="16"/>
      <c r="E107" s="16"/>
      <c r="F107" s="94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F107" s="16"/>
      <c r="AG107" s="16"/>
      <c r="AH107" s="16"/>
    </row>
    <row r="108" spans="1:34" s="18" customFormat="1" x14ac:dyDescent="0.25">
      <c r="A108" s="16"/>
      <c r="B108" s="102"/>
      <c r="C108" s="93"/>
      <c r="D108" s="16"/>
      <c r="E108" s="16"/>
      <c r="F108" s="94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F108" s="16"/>
      <c r="AG108" s="16"/>
      <c r="AH108" s="16"/>
    </row>
    <row r="109" spans="1:34" s="18" customFormat="1" x14ac:dyDescent="0.25">
      <c r="A109" s="16"/>
      <c r="B109" s="101"/>
      <c r="C109" s="93"/>
      <c r="D109" s="16"/>
      <c r="E109" s="16"/>
      <c r="F109" s="94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F109" s="16"/>
      <c r="AG109" s="16"/>
      <c r="AH109" s="16"/>
    </row>
    <row r="110" spans="1:34" s="18" customFormat="1" x14ac:dyDescent="0.25">
      <c r="A110" s="16"/>
      <c r="B110" s="103"/>
      <c r="C110" s="93"/>
      <c r="D110" s="16"/>
      <c r="E110" s="16"/>
      <c r="F110" s="94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  <c r="AH110" s="16"/>
    </row>
    <row r="111" spans="1:34" s="18" customFormat="1" x14ac:dyDescent="0.25">
      <c r="A111" s="16"/>
      <c r="B111" s="104"/>
      <c r="C111" s="93"/>
      <c r="D111" s="16"/>
      <c r="E111" s="16"/>
      <c r="F111" s="94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F111" s="16"/>
      <c r="AG111" s="16"/>
      <c r="AH111" s="16"/>
    </row>
    <row r="112" spans="1:34" s="18" customFormat="1" x14ac:dyDescent="0.25">
      <c r="A112" s="16"/>
      <c r="B112" s="101"/>
      <c r="C112" s="93"/>
      <c r="D112" s="16"/>
      <c r="E112" s="16"/>
      <c r="F112" s="94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F112" s="16"/>
      <c r="AG112" s="16"/>
      <c r="AH112" s="16"/>
    </row>
    <row r="113" spans="1:34" s="18" customFormat="1" x14ac:dyDescent="0.25">
      <c r="A113" s="16"/>
      <c r="B113" s="102"/>
      <c r="C113" s="93"/>
      <c r="D113" s="16"/>
      <c r="E113" s="16"/>
      <c r="F113" s="94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  <c r="AH113" s="16"/>
    </row>
    <row r="114" spans="1:34" s="18" customFormat="1" x14ac:dyDescent="0.25">
      <c r="A114" s="16"/>
      <c r="B114" s="101"/>
      <c r="C114" s="93"/>
      <c r="D114" s="16"/>
      <c r="E114" s="16"/>
      <c r="F114" s="94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F114" s="16"/>
      <c r="AG114" s="16"/>
      <c r="AH114" s="16"/>
    </row>
    <row r="115" spans="1:34" s="18" customFormat="1" x14ac:dyDescent="0.25">
      <c r="A115" s="16"/>
      <c r="B115" s="97"/>
      <c r="C115" s="93"/>
      <c r="D115" s="16"/>
      <c r="E115" s="16"/>
      <c r="F115" s="94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F115" s="16"/>
      <c r="AG115" s="16"/>
      <c r="AH115" s="16"/>
    </row>
    <row r="116" spans="1:34" s="18" customFormat="1" x14ac:dyDescent="0.25">
      <c r="A116" s="16"/>
      <c r="B116" s="92"/>
      <c r="C116" s="93"/>
      <c r="D116" s="16"/>
      <c r="E116" s="16"/>
      <c r="F116" s="94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F116" s="16"/>
      <c r="AG116" s="16"/>
      <c r="AH116" s="16"/>
    </row>
    <row r="117" spans="1:34" s="18" customFormat="1" x14ac:dyDescent="0.25">
      <c r="A117" s="16"/>
      <c r="B117" s="92"/>
      <c r="C117" s="93"/>
      <c r="D117" s="16"/>
      <c r="E117" s="16"/>
      <c r="F117" s="94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  <c r="AH117" s="16"/>
    </row>
    <row r="118" spans="1:34" s="18" customFormat="1" x14ac:dyDescent="0.25">
      <c r="A118" s="16"/>
      <c r="B118" s="92"/>
      <c r="C118" s="93"/>
      <c r="D118" s="16"/>
      <c r="E118" s="16"/>
      <c r="F118" s="94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F118" s="16"/>
      <c r="AG118" s="16"/>
      <c r="AH118" s="16"/>
    </row>
    <row r="119" spans="1:34" s="18" customFormat="1" x14ac:dyDescent="0.25">
      <c r="A119" s="16"/>
      <c r="B119" s="97"/>
      <c r="C119" s="93"/>
      <c r="D119" s="16"/>
      <c r="E119" s="16"/>
      <c r="F119" s="94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F119" s="16"/>
      <c r="AG119" s="16"/>
      <c r="AH119" s="16"/>
    </row>
    <row r="120" spans="1:34" s="18" customFormat="1" x14ac:dyDescent="0.25">
      <c r="A120" s="16"/>
      <c r="B120" s="105"/>
      <c r="C120" s="93"/>
      <c r="D120" s="16"/>
      <c r="E120" s="16"/>
      <c r="F120" s="94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F120" s="16"/>
      <c r="AG120" s="16"/>
      <c r="AH120" s="16"/>
    </row>
    <row r="121" spans="1:34" s="18" customFormat="1" x14ac:dyDescent="0.25">
      <c r="A121" s="16"/>
      <c r="B121" s="105"/>
      <c r="C121" s="93"/>
      <c r="D121" s="16"/>
      <c r="E121" s="16"/>
      <c r="F121" s="94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F121" s="16"/>
      <c r="AG121" s="16"/>
      <c r="AH121" s="16"/>
    </row>
    <row r="122" spans="1:34" s="18" customFormat="1" x14ac:dyDescent="0.25">
      <c r="A122" s="16"/>
      <c r="B122" s="105"/>
      <c r="C122" s="93"/>
      <c r="D122" s="16"/>
      <c r="E122" s="16"/>
      <c r="F122" s="94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F122" s="16"/>
      <c r="AG122" s="16"/>
      <c r="AH122" s="16"/>
    </row>
    <row r="123" spans="1:34" s="18" customFormat="1" x14ac:dyDescent="0.25">
      <c r="A123" s="16"/>
      <c r="B123" s="105"/>
      <c r="C123" s="93"/>
      <c r="D123" s="16"/>
      <c r="E123" s="16"/>
      <c r="F123" s="94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F123" s="16"/>
      <c r="AG123" s="16"/>
      <c r="AH123" s="16"/>
    </row>
    <row r="124" spans="1:34" s="18" customFormat="1" x14ac:dyDescent="0.25">
      <c r="A124" s="16"/>
      <c r="B124" s="105"/>
      <c r="C124" s="93"/>
      <c r="D124" s="16"/>
      <c r="E124" s="16"/>
      <c r="F124" s="94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F124" s="16"/>
      <c r="AG124" s="16"/>
      <c r="AH124" s="16"/>
    </row>
    <row r="125" spans="1:34" s="18" customFormat="1" x14ac:dyDescent="0.25">
      <c r="A125" s="16"/>
      <c r="B125" s="105"/>
      <c r="C125" s="93"/>
      <c r="D125" s="16"/>
      <c r="E125" s="16"/>
      <c r="F125" s="94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F125" s="16"/>
      <c r="AG125" s="16"/>
      <c r="AH125" s="16"/>
    </row>
    <row r="126" spans="1:34" s="18" customFormat="1" x14ac:dyDescent="0.25">
      <c r="A126" s="16"/>
      <c r="B126" s="105"/>
      <c r="C126" s="93"/>
      <c r="D126" s="16"/>
      <c r="E126" s="16"/>
      <c r="F126" s="94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F126" s="16"/>
      <c r="AG126" s="16"/>
      <c r="AH126" s="16"/>
    </row>
    <row r="127" spans="1:34" s="18" customFormat="1" x14ac:dyDescent="0.25">
      <c r="A127" s="16"/>
      <c r="B127" s="105"/>
      <c r="C127" s="93"/>
      <c r="D127" s="16"/>
      <c r="E127" s="16"/>
      <c r="F127" s="94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F127" s="16"/>
      <c r="AG127" s="16"/>
      <c r="AH127" s="16"/>
    </row>
    <row r="128" spans="1:34" s="18" customFormat="1" x14ac:dyDescent="0.25">
      <c r="A128" s="16"/>
      <c r="B128" s="105"/>
      <c r="C128" s="93"/>
      <c r="D128" s="16"/>
      <c r="E128" s="16"/>
      <c r="F128" s="94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F128" s="16"/>
      <c r="AG128" s="16"/>
      <c r="AH128" s="16"/>
    </row>
    <row r="129" spans="1:34" s="18" customFormat="1" x14ac:dyDescent="0.25">
      <c r="A129" s="16"/>
      <c r="B129" s="105"/>
      <c r="C129" s="93"/>
      <c r="D129" s="16"/>
      <c r="E129" s="16"/>
      <c r="F129" s="94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F129" s="16"/>
      <c r="AG129" s="16"/>
      <c r="AH129" s="16"/>
    </row>
    <row r="130" spans="1:34" s="18" customFormat="1" x14ac:dyDescent="0.25">
      <c r="A130" s="16"/>
      <c r="B130" s="105"/>
      <c r="C130" s="93"/>
      <c r="D130" s="16"/>
      <c r="E130" s="16"/>
      <c r="F130" s="94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F130" s="16"/>
      <c r="AG130" s="16"/>
      <c r="AH130" s="16"/>
    </row>
    <row r="131" spans="1:34" s="18" customFormat="1" x14ac:dyDescent="0.25">
      <c r="A131" s="16"/>
      <c r="B131" s="105"/>
      <c r="C131" s="93"/>
      <c r="D131" s="16"/>
      <c r="E131" s="16"/>
      <c r="F131" s="94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F131" s="16"/>
      <c r="AG131" s="16"/>
      <c r="AH131" s="16"/>
    </row>
    <row r="132" spans="1:34" s="18" customFormat="1" x14ac:dyDescent="0.25">
      <c r="A132" s="16"/>
      <c r="B132" s="105"/>
      <c r="C132" s="93"/>
      <c r="D132" s="16"/>
      <c r="E132" s="16"/>
      <c r="F132" s="94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F132" s="16"/>
      <c r="AG132" s="16"/>
      <c r="AH132" s="16"/>
    </row>
    <row r="133" spans="1:34" s="18" customFormat="1" x14ac:dyDescent="0.25">
      <c r="A133" s="16"/>
      <c r="B133" s="105"/>
      <c r="C133" s="93"/>
      <c r="D133" s="16"/>
      <c r="E133" s="16"/>
      <c r="F133" s="94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F133" s="16"/>
      <c r="AG133" s="16"/>
      <c r="AH133" s="16"/>
    </row>
    <row r="134" spans="1:34" s="18" customFormat="1" x14ac:dyDescent="0.25">
      <c r="A134" s="16"/>
      <c r="B134" s="105"/>
      <c r="C134" s="93"/>
      <c r="D134" s="16"/>
      <c r="E134" s="16"/>
      <c r="F134" s="94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F134" s="16"/>
      <c r="AG134" s="16"/>
      <c r="AH134" s="16"/>
    </row>
    <row r="135" spans="1:34" s="18" customFormat="1" x14ac:dyDescent="0.25">
      <c r="A135" s="16"/>
      <c r="B135" s="105"/>
      <c r="C135" s="93"/>
      <c r="D135" s="16"/>
      <c r="E135" s="16"/>
      <c r="F135" s="94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F135" s="16"/>
      <c r="AG135" s="16"/>
      <c r="AH135" s="16"/>
    </row>
    <row r="136" spans="1:34" s="18" customFormat="1" x14ac:dyDescent="0.25">
      <c r="A136" s="16"/>
      <c r="B136" s="105"/>
      <c r="C136" s="93"/>
      <c r="D136" s="16"/>
      <c r="E136" s="16"/>
      <c r="F136" s="94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F136" s="16"/>
      <c r="AG136" s="16"/>
      <c r="AH136" s="16"/>
    </row>
    <row r="137" spans="1:34" s="18" customFormat="1" x14ac:dyDescent="0.25">
      <c r="A137" s="16"/>
      <c r="B137" s="105"/>
      <c r="C137" s="93"/>
      <c r="D137" s="16"/>
      <c r="E137" s="16"/>
      <c r="F137" s="94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F137" s="16"/>
      <c r="AG137" s="16"/>
      <c r="AH137" s="16"/>
    </row>
    <row r="138" spans="1:34" s="18" customFormat="1" x14ac:dyDescent="0.25">
      <c r="A138" s="16"/>
      <c r="B138" s="105"/>
      <c r="C138" s="93"/>
      <c r="D138" s="16"/>
      <c r="E138" s="16"/>
      <c r="F138" s="94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F138" s="16"/>
      <c r="AG138" s="16"/>
      <c r="AH138" s="16"/>
    </row>
    <row r="139" spans="1:34" s="18" customFormat="1" x14ac:dyDescent="0.25">
      <c r="A139" s="16"/>
      <c r="B139" s="97"/>
      <c r="C139" s="93"/>
      <c r="D139" s="16"/>
      <c r="E139" s="16"/>
      <c r="F139" s="94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F139" s="16"/>
      <c r="AG139" s="16"/>
      <c r="AH139" s="16"/>
    </row>
    <row r="140" spans="1:34" s="18" customFormat="1" x14ac:dyDescent="0.25">
      <c r="A140" s="16"/>
      <c r="B140" s="92"/>
      <c r="C140" s="93"/>
      <c r="D140" s="16"/>
      <c r="E140" s="16"/>
      <c r="F140" s="94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F140" s="16"/>
      <c r="AG140" s="16"/>
      <c r="AH140" s="16"/>
    </row>
    <row r="141" spans="1:34" s="18" customFormat="1" x14ac:dyDescent="0.25">
      <c r="A141" s="16"/>
      <c r="B141" s="92"/>
      <c r="C141" s="93"/>
      <c r="D141" s="16"/>
      <c r="E141" s="16"/>
      <c r="F141" s="94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F141" s="16"/>
      <c r="AG141" s="16"/>
      <c r="AH141" s="16"/>
    </row>
    <row r="142" spans="1:34" s="18" customFormat="1" x14ac:dyDescent="0.25">
      <c r="A142" s="16"/>
      <c r="B142" s="92"/>
      <c r="C142" s="93"/>
      <c r="D142" s="16"/>
      <c r="E142" s="16"/>
      <c r="F142" s="94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F142" s="16"/>
      <c r="AG142" s="16"/>
      <c r="AH142" s="16"/>
    </row>
    <row r="143" spans="1:34" s="18" customFormat="1" x14ac:dyDescent="0.25">
      <c r="A143" s="16"/>
      <c r="B143" s="97"/>
      <c r="C143" s="93"/>
      <c r="D143" s="16"/>
      <c r="E143" s="16"/>
      <c r="F143" s="94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F143" s="16"/>
      <c r="AG143" s="16"/>
      <c r="AH143" s="16"/>
    </row>
    <row r="144" spans="1:34" s="18" customFormat="1" x14ac:dyDescent="0.25">
      <c r="A144" s="16"/>
      <c r="B144" s="105"/>
      <c r="C144" s="93"/>
      <c r="D144" s="16"/>
      <c r="E144" s="16"/>
      <c r="F144" s="94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F144" s="16"/>
      <c r="AG144" s="16"/>
      <c r="AH144" s="16"/>
    </row>
    <row r="145" spans="1:34" s="18" customFormat="1" x14ac:dyDescent="0.25">
      <c r="A145" s="16"/>
      <c r="B145" s="105"/>
      <c r="C145" s="93"/>
      <c r="D145" s="16"/>
      <c r="E145" s="16"/>
      <c r="F145" s="94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F145" s="16"/>
      <c r="AG145" s="16"/>
      <c r="AH145" s="16"/>
    </row>
    <row r="146" spans="1:34" s="18" customFormat="1" x14ac:dyDescent="0.25">
      <c r="A146" s="16"/>
      <c r="B146" s="105"/>
      <c r="C146" s="93"/>
      <c r="D146" s="16"/>
      <c r="E146" s="16"/>
      <c r="F146" s="94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F146" s="16"/>
      <c r="AG146" s="16"/>
      <c r="AH146" s="16"/>
    </row>
    <row r="147" spans="1:34" s="18" customFormat="1" x14ac:dyDescent="0.25">
      <c r="A147" s="16"/>
      <c r="B147" s="105"/>
      <c r="C147" s="93"/>
      <c r="D147" s="16"/>
      <c r="E147" s="16"/>
      <c r="F147" s="94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F147" s="16"/>
      <c r="AG147" s="16"/>
      <c r="AH147" s="16"/>
    </row>
    <row r="148" spans="1:34" s="18" customFormat="1" x14ac:dyDescent="0.25">
      <c r="A148" s="16"/>
      <c r="B148" s="105"/>
      <c r="C148" s="93"/>
      <c r="D148" s="16"/>
      <c r="E148" s="16"/>
      <c r="F148" s="94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F148" s="16"/>
      <c r="AG148" s="16"/>
      <c r="AH148" s="16"/>
    </row>
    <row r="149" spans="1:34" s="18" customFormat="1" x14ac:dyDescent="0.25">
      <c r="A149" s="16"/>
      <c r="B149" s="105"/>
      <c r="C149" s="93"/>
      <c r="D149" s="16"/>
      <c r="E149" s="16"/>
      <c r="F149" s="94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F149" s="16"/>
      <c r="AG149" s="16"/>
      <c r="AH149" s="16"/>
    </row>
    <row r="150" spans="1:34" s="18" customFormat="1" x14ac:dyDescent="0.25">
      <c r="A150" s="16"/>
      <c r="B150" s="105"/>
      <c r="C150" s="93"/>
      <c r="D150" s="16"/>
      <c r="E150" s="16"/>
      <c r="F150" s="94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F150" s="16"/>
      <c r="AG150" s="16"/>
      <c r="AH150" s="16"/>
    </row>
    <row r="151" spans="1:34" s="18" customFormat="1" x14ac:dyDescent="0.25">
      <c r="A151" s="16"/>
      <c r="B151" s="105"/>
      <c r="C151" s="93"/>
      <c r="D151" s="16"/>
      <c r="E151" s="16"/>
      <c r="F151" s="94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F151" s="16"/>
      <c r="AG151" s="16"/>
      <c r="AH151" s="16"/>
    </row>
    <row r="152" spans="1:34" s="18" customFormat="1" x14ac:dyDescent="0.25">
      <c r="A152" s="16"/>
      <c r="B152" s="99"/>
      <c r="C152" s="93"/>
      <c r="D152" s="16"/>
      <c r="E152" s="16"/>
      <c r="F152" s="94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F152" s="16"/>
      <c r="AG152" s="16"/>
      <c r="AH152" s="16"/>
    </row>
    <row r="153" spans="1:34" s="18" customFormat="1" x14ac:dyDescent="0.25">
      <c r="A153" s="16"/>
      <c r="B153" s="99"/>
      <c r="C153" s="93"/>
      <c r="D153" s="16"/>
      <c r="E153" s="16"/>
      <c r="F153" s="94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F153" s="16"/>
      <c r="AG153" s="16"/>
      <c r="AH153" s="16"/>
    </row>
    <row r="154" spans="1:34" s="18" customFormat="1" x14ac:dyDescent="0.25">
      <c r="A154" s="16"/>
      <c r="B154" s="99"/>
      <c r="C154" s="93"/>
      <c r="D154" s="16"/>
      <c r="E154" s="16"/>
      <c r="F154" s="94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F154" s="16"/>
      <c r="AG154" s="16"/>
      <c r="AH154" s="16"/>
    </row>
    <row r="155" spans="1:34" s="18" customFormat="1" x14ac:dyDescent="0.25">
      <c r="A155" s="16"/>
      <c r="B155" s="99"/>
      <c r="C155" s="93"/>
      <c r="D155" s="16"/>
      <c r="E155" s="16"/>
      <c r="F155" s="94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F155" s="16"/>
      <c r="AG155" s="16"/>
      <c r="AH155" s="16"/>
    </row>
    <row r="156" spans="1:34" s="18" customFormat="1" x14ac:dyDescent="0.25">
      <c r="A156" s="16"/>
      <c r="B156" s="99"/>
      <c r="C156" s="93"/>
      <c r="D156" s="16"/>
      <c r="E156" s="16"/>
      <c r="F156" s="94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F156" s="16"/>
      <c r="AG156" s="16"/>
      <c r="AH156" s="16"/>
    </row>
    <row r="157" spans="1:34" s="18" customFormat="1" x14ac:dyDescent="0.25">
      <c r="A157" s="16"/>
      <c r="B157" s="99"/>
      <c r="C157" s="93"/>
      <c r="D157" s="16"/>
      <c r="E157" s="16"/>
      <c r="F157" s="94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F157" s="16"/>
      <c r="AG157" s="16"/>
      <c r="AH157" s="16"/>
    </row>
    <row r="158" spans="1:34" s="18" customFormat="1" x14ac:dyDescent="0.25">
      <c r="A158" s="16"/>
      <c r="B158" s="99"/>
      <c r="C158" s="93"/>
      <c r="D158" s="16"/>
      <c r="E158" s="16"/>
      <c r="F158" s="94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F158" s="16"/>
      <c r="AG158" s="16"/>
      <c r="AH158" s="16"/>
    </row>
    <row r="159" spans="1:34" s="18" customFormat="1" x14ac:dyDescent="0.25">
      <c r="A159" s="16"/>
      <c r="B159" s="99"/>
      <c r="C159" s="93"/>
      <c r="D159" s="16"/>
      <c r="E159" s="16"/>
      <c r="F159" s="94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F159" s="16"/>
      <c r="AG159" s="16"/>
      <c r="AH159" s="16"/>
    </row>
    <row r="160" spans="1:34" s="18" customFormat="1" x14ac:dyDescent="0.25">
      <c r="A160" s="16"/>
      <c r="B160" s="99"/>
      <c r="C160" s="93"/>
      <c r="D160" s="16"/>
      <c r="E160" s="16"/>
      <c r="F160" s="94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F160" s="16"/>
      <c r="AG160" s="16"/>
      <c r="AH160" s="16"/>
    </row>
    <row r="161" spans="1:34" s="18" customFormat="1" x14ac:dyDescent="0.25">
      <c r="A161" s="16"/>
      <c r="B161" s="99"/>
      <c r="C161" s="93"/>
      <c r="D161" s="16"/>
      <c r="E161" s="16"/>
      <c r="F161" s="94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F161" s="16"/>
      <c r="AG161" s="16"/>
      <c r="AH161" s="16"/>
    </row>
    <row r="162" spans="1:34" s="18" customFormat="1" x14ac:dyDescent="0.25">
      <c r="A162" s="16"/>
      <c r="B162" s="99"/>
      <c r="C162" s="93"/>
      <c r="D162" s="16"/>
      <c r="E162" s="16"/>
      <c r="F162" s="94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F162" s="16"/>
      <c r="AG162" s="16"/>
      <c r="AH162" s="16"/>
    </row>
    <row r="163" spans="1:34" s="18" customFormat="1" x14ac:dyDescent="0.25">
      <c r="A163" s="16"/>
      <c r="B163" s="99"/>
      <c r="C163" s="93"/>
      <c r="D163" s="16"/>
      <c r="E163" s="16"/>
      <c r="F163" s="94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F163" s="16"/>
      <c r="AG163" s="16"/>
      <c r="AH163" s="16"/>
    </row>
  </sheetData>
  <mergeCells count="4">
    <mergeCell ref="B1:F1"/>
    <mergeCell ref="B2:F2"/>
    <mergeCell ref="B3:F3"/>
    <mergeCell ref="A5:G5"/>
  </mergeCells>
  <conditionalFormatting sqref="K9:K35 P9:P35 T9:T35 X9:X35">
    <cfRule type="cellIs" priority="5" stopIfTrue="1" operator="equal">
      <formula>" "</formula>
    </cfRule>
    <cfRule type="cellIs" dxfId="5" priority="6" stopIfTrue="1" operator="equal">
      <formula>$Z9</formula>
    </cfRule>
  </conditionalFormatting>
  <conditionalFormatting sqref="AD9:AD35">
    <cfRule type="cellIs" dxfId="4" priority="7" stopIfTrue="1" operator="between">
      <formula>2</formula>
      <formula>5</formula>
    </cfRule>
    <cfRule type="cellIs" dxfId="3" priority="8" stopIfTrue="1" operator="between">
      <formula>5</formula>
      <formula>1000</formula>
    </cfRule>
  </conditionalFormatting>
  <conditionalFormatting sqref="K8 P8 T8 X8">
    <cfRule type="cellIs" priority="1" stopIfTrue="1" operator="equal">
      <formula>" "</formula>
    </cfRule>
    <cfRule type="cellIs" dxfId="2" priority="2" stopIfTrue="1" operator="equal">
      <formula>$Z8</formula>
    </cfRule>
  </conditionalFormatting>
  <conditionalFormatting sqref="AD8">
    <cfRule type="cellIs" dxfId="1" priority="3" stopIfTrue="1" operator="between">
      <formula>2</formula>
      <formula>5</formula>
    </cfRule>
    <cfRule type="cellIs" dxfId="0" priority="4" stopIfTrue="1" operator="between">
      <formula>5</formula>
      <formula>1000</formula>
    </cfRule>
  </conditionalFormatting>
  <pageMargins left="0.6692913385826772" right="0.51181102362204722" top="0.44" bottom="1.0629921259842521" header="0.51181102362204722" footer="0.39370078740157483"/>
  <pageSetup paperSize="9" scale="69" fitToHeight="0" orientation="portrait" r:id="rId1"/>
  <headerFooter alignWithMargins="0">
    <oddFooter>&amp;C 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10 - Station carburant</vt:lpstr>
      <vt:lpstr>'LOT 10 - Station carburant'!Zone_d_impression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MEZZANA</dc:creator>
  <cp:lastModifiedBy>sb</cp:lastModifiedBy>
  <dcterms:created xsi:type="dcterms:W3CDTF">2022-03-30T20:17:11Z</dcterms:created>
  <dcterms:modified xsi:type="dcterms:W3CDTF">2022-05-10T09:08:15Z</dcterms:modified>
</cp:coreProperties>
</file>