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7530" yWindow="705" windowWidth="17085" windowHeight="16440"/>
  </bookViews>
  <sheets>
    <sheet name="LOT 05 SOL PEINT NET" sheetId="1" r:id="rId1"/>
  </sheets>
  <externalReferences>
    <externalReference r:id="rId2"/>
  </externalReferences>
  <definedNames>
    <definedName name="_._Page" localSheetId="0">'[1]REVET-SOLS-MURS'!#REF!</definedName>
    <definedName name="_._Page">'[1]REVET-SOLS-MURS'!#REF!</definedName>
    <definedName name="______tot1" localSheetId="0">#REF!</definedName>
    <definedName name="______tot1">#REF!</definedName>
    <definedName name="______tot2" localSheetId="0">#REF!</definedName>
    <definedName name="______tot2">#REF!</definedName>
    <definedName name="_____tot1" localSheetId="0">#REF!</definedName>
    <definedName name="_____tot1">#REF!</definedName>
    <definedName name="_____tot2" localSheetId="0">#REF!</definedName>
    <definedName name="_____tot2">#REF!</definedName>
    <definedName name="____tot1" localSheetId="0">#REF!</definedName>
    <definedName name="____tot1">#REF!</definedName>
    <definedName name="____tot2" localSheetId="0">#REF!</definedName>
    <definedName name="____tot2">#REF!</definedName>
    <definedName name="___tot1" localSheetId="0">#REF!</definedName>
    <definedName name="___tot1">#REF!</definedName>
    <definedName name="___tot2" localSheetId="0">#REF!</definedName>
    <definedName name="___tot2">#REF!</definedName>
    <definedName name="__tot1" localSheetId="0">#REF!</definedName>
    <definedName name="__tot1">#REF!</definedName>
    <definedName name="__tot2" localSheetId="0">#REF!</definedName>
    <definedName name="__tot2">#REF!</definedName>
    <definedName name="_12_._Page_4" localSheetId="0">'[1]REVET-SOLS-MURS'!#REF!</definedName>
    <definedName name="_12_._Page_4">'[1]REVET-SOLS-MURS'!#REF!</definedName>
    <definedName name="_15_._Page_5" localSheetId="0">'[1]REVET-SOLS-MURS'!#REF!</definedName>
    <definedName name="_15_._Page_5">'[1]REVET-SOLS-MURS'!#REF!</definedName>
    <definedName name="_16Excel_BuiltIn_Print_Area_1" localSheetId="0">#REF!</definedName>
    <definedName name="_16Excel_BuiltIn_Print_Area_1">#REF!</definedName>
    <definedName name="_19PRIX_MO__1" localSheetId="0">#REF!</definedName>
    <definedName name="_19PRIX_MO__1">#REF!</definedName>
    <definedName name="_22PRIX_MO__2" localSheetId="0">#REF!</definedName>
    <definedName name="_22PRIX_MO__2">#REF!</definedName>
    <definedName name="_25PRIX_MO__3" localSheetId="0">#REF!</definedName>
    <definedName name="_25PRIX_MO__3">#REF!</definedName>
    <definedName name="_28PRIX_MO__4" localSheetId="0">#REF!</definedName>
    <definedName name="_28PRIX_MO__4">#REF!</definedName>
    <definedName name="_3_._Page_1" localSheetId="0">'[1]REVET-SOLS-MURS'!#REF!</definedName>
    <definedName name="_3_._Page_1">'[1]REVET-SOLS-MURS'!#REF!</definedName>
    <definedName name="_31PRIX_MO__5" localSheetId="0">#REF!</definedName>
    <definedName name="_31PRIX_MO__5">#REF!</definedName>
    <definedName name="_6_._Page_2" localSheetId="0">'[1]REVET-SOLS-MURS'!#REF!</definedName>
    <definedName name="_6_._Page_2">'[1]REVET-SOLS-MURS'!#REF!</definedName>
    <definedName name="_9_._Page_3" localSheetId="0">'[1]REVET-SOLS-MURS'!#REF!</definedName>
    <definedName name="_9_._Page_3">'[1]REVET-SOLS-MURS'!#REF!</definedName>
    <definedName name="_Toc520126792" localSheetId="0">'LOT 05 SOL PEINT NET'!#REF!</definedName>
    <definedName name="_tot1" localSheetId="0">#REF!</definedName>
    <definedName name="_tot1">#REF!</definedName>
    <definedName name="_tot2" localSheetId="0">#REF!</definedName>
    <definedName name="_tot2">#REF!</definedName>
    <definedName name="AP" localSheetId="0">#REF!</definedName>
    <definedName name="AP">#REF!</definedName>
    <definedName name="AS" localSheetId="0">#REF!</definedName>
    <definedName name="AS">#REF!</definedName>
    <definedName name="BA" localSheetId="0">#REF!</definedName>
    <definedName name="BA">#REF!</definedName>
    <definedName name="BS" localSheetId="0">#REF!</definedName>
    <definedName name="BS">#REF!</definedName>
    <definedName name="Commun" localSheetId="0">#REF!</definedName>
    <definedName name="Commun">#REF!</definedName>
    <definedName name="_xlnm.Criteria" localSheetId="0">#REF!</definedName>
    <definedName name="_xlnm.Criteria">#REF!</definedName>
    <definedName name="Criteria" localSheetId="0">#REF!</definedName>
    <definedName name="Criteria">#REF!</definedName>
    <definedName name="DEM" localSheetId="0">#REF!</definedName>
    <definedName name="DEM">#REF!</definedName>
    <definedName name="e" localSheetId="0">#REF!</definedName>
    <definedName name="e">#REF!</definedName>
    <definedName name="Euro">#REF!</definedName>
    <definedName name="Excel_BuiltIn_Criteria" localSheetId="0">#REF!</definedName>
    <definedName name="Excel_BuiltIn_Criteria">#REF!</definedName>
    <definedName name="Glob" localSheetId="0">#REF!</definedName>
    <definedName name="Glob">#REF!</definedName>
    <definedName name="hh" localSheetId="0">#REF!</definedName>
    <definedName name="hh">#REF!</definedName>
    <definedName name="hhh" localSheetId="0">#REF!</definedName>
    <definedName name="hhh">#REF!</definedName>
    <definedName name="_xlnm.Print_Titles" localSheetId="0">'LOT 05 SOL PEINT NET'!$1:$8</definedName>
    <definedName name="J">#REF!</definedName>
    <definedName name="K" localSheetId="0">#REF!</definedName>
    <definedName name="K">#REF!</definedName>
    <definedName name="K_FO_" localSheetId="0">#REF!</definedName>
    <definedName name="K_FO_">#REF!</definedName>
    <definedName name="K_MO_" localSheetId="0">#REF!</definedName>
    <definedName name="K_MO_">#REF!</definedName>
    <definedName name="Log_1" localSheetId="0">#REF!</definedName>
    <definedName name="Log_1">#REF!</definedName>
    <definedName name="Log_2" localSheetId="0">#REF!</definedName>
    <definedName name="Log_2">#REF!</definedName>
    <definedName name="Log_3" localSheetId="0">#REF!</definedName>
    <definedName name="Log_3">#REF!</definedName>
    <definedName name="Log_4" localSheetId="0">#REF!</definedName>
    <definedName name="Log_4">#REF!</definedName>
    <definedName name="Log_5" localSheetId="0">#REF!</definedName>
    <definedName name="Log_5">#REF!</definedName>
    <definedName name="Log_6" localSheetId="0">#REF!</definedName>
    <definedName name="Log_6">#REF!</definedName>
    <definedName name="Log_7" localSheetId="0">#REF!</definedName>
    <definedName name="Log_7">#REF!</definedName>
    <definedName name="MHT" localSheetId="0">#REF!</definedName>
    <definedName name="MHT">#REF!</definedName>
    <definedName name="MO" localSheetId="0">#REF!</definedName>
    <definedName name="MO">#REF!</definedName>
    <definedName name="MTVA" localSheetId="0">#REF!</definedName>
    <definedName name="MTVA">#REF!</definedName>
    <definedName name="Ouvrant" localSheetId="0">#REF!</definedName>
    <definedName name="Ouvrant">#REF!</definedName>
    <definedName name="P_0_83" localSheetId="0">#REF!</definedName>
    <definedName name="P_0_83">#REF!</definedName>
    <definedName name="PK" localSheetId="0">#REF!</definedName>
    <definedName name="PK">#REF!</definedName>
    <definedName name="PRIX_MO_" localSheetId="0">#REF!</definedName>
    <definedName name="PRIX_MO_">#REF!</definedName>
    <definedName name="PS" localSheetId="0">#REF!</definedName>
    <definedName name="PS">#REF!</definedName>
    <definedName name="S" localSheetId="0">#REF!</definedName>
    <definedName name="S">#REF!</definedName>
    <definedName name="ST" localSheetId="0">#REF!</definedName>
    <definedName name="ST">#REF!</definedName>
    <definedName name="TE" localSheetId="0">#REF!</definedName>
    <definedName name="TE">#REF!</definedName>
    <definedName name="tot" localSheetId="0">#REF!</definedName>
    <definedName name="tot">#REF!</definedName>
    <definedName name="TR" localSheetId="0">#REF!</definedName>
    <definedName name="TR">#REF!</definedName>
    <definedName name="VP" localSheetId="0">#REF!</definedName>
    <definedName name="VP">#REF!</definedName>
    <definedName name="X" localSheetId="0">#REF!</definedName>
    <definedName name="X">#REF!</definedName>
    <definedName name="_xlnm.Print_Area" localSheetId="0">'LOT 05 SOL PEINT NET'!$A$1:$G$100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8" i="1" l="1"/>
  <c r="G15" i="1"/>
  <c r="G16" i="1"/>
  <c r="G17" i="1"/>
  <c r="G18" i="1"/>
  <c r="G21" i="1"/>
  <c r="G22" i="1"/>
  <c r="G23" i="1"/>
  <c r="G24" i="1"/>
  <c r="G25" i="1"/>
  <c r="G26" i="1"/>
  <c r="G28" i="1"/>
  <c r="G29" i="1"/>
  <c r="G32" i="1"/>
  <c r="G34" i="1"/>
  <c r="G35" i="1"/>
  <c r="G38" i="1"/>
  <c r="G39" i="1"/>
  <c r="G42" i="1"/>
  <c r="G43" i="1"/>
  <c r="G44" i="1"/>
  <c r="G46" i="1"/>
  <c r="G47" i="1"/>
  <c r="G48" i="1"/>
  <c r="G49" i="1"/>
  <c r="G50" i="1"/>
  <c r="G53" i="1"/>
  <c r="G54" i="1"/>
  <c r="G55" i="1"/>
  <c r="G56" i="1"/>
  <c r="G64" i="1"/>
  <c r="G66" i="1"/>
  <c r="G68" i="1"/>
  <c r="G70" i="1"/>
  <c r="G72" i="1"/>
  <c r="G74" i="1"/>
  <c r="G76" i="1"/>
  <c r="G78" i="1"/>
  <c r="G80" i="1"/>
  <c r="G83" i="1"/>
  <c r="G84" i="1"/>
  <c r="G87" i="1"/>
  <c r="G88" i="1"/>
  <c r="G90" i="1"/>
  <c r="G99" i="1"/>
  <c r="G100" i="1"/>
</calcChain>
</file>

<file path=xl/sharedStrings.xml><?xml version="1.0" encoding="utf-8"?>
<sst xmlns="http://schemas.openxmlformats.org/spreadsheetml/2006/main" count="171" uniqueCount="130">
  <si>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</si>
  <si>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</si>
  <si>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</si>
  <si>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</si>
  <si>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</si>
  <si>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</si>
  <si>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</si>
  <si>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>SPECIFICATIONS GENERALES</t>
  </si>
  <si>
    <t>PRESCRIPTIONS TECHNIQUES GENERALES</t>
  </si>
  <si>
    <t>PRESCRIPTIONS TECHNIQUES PARTICULIERES - REVETEMENTS DE SOLS ET FAIENCES</t>
  </si>
  <si>
    <t>2.1</t>
  </si>
  <si>
    <t>Travaux préparatoires</t>
  </si>
  <si>
    <t>2.1.1</t>
  </si>
  <si>
    <t>Isolant phonique</t>
  </si>
  <si>
    <t>m²</t>
  </si>
  <si>
    <t>2.1.2</t>
  </si>
  <si>
    <t>Chape flottante sur résilient acoustique avec formes de pente</t>
  </si>
  <si>
    <t>2.1.3</t>
  </si>
  <si>
    <t>Etanchéité sous carrelage</t>
  </si>
  <si>
    <t>2.1.4</t>
  </si>
  <si>
    <t>Enduit de lissage</t>
  </si>
  <si>
    <t>2.2</t>
  </si>
  <si>
    <t>Revêtements de sols en carrelage</t>
  </si>
  <si>
    <t>2.2.1</t>
  </si>
  <si>
    <t>Revêtements de sols en carrelage 60 cm x 30 cm - U4P4E3C2 Grès cérame</t>
  </si>
  <si>
    <t>2.2.2</t>
  </si>
  <si>
    <t>Revêtements de sols en carrelage 30 cm x 30 cm - U4P4E3C2 Grès cérame</t>
  </si>
  <si>
    <t>2.2.3</t>
  </si>
  <si>
    <t>Revêtements de sols en carrelage 30 cm x 30 cm - U4P4sE3C2 Grès cérame sur étanchéité</t>
  </si>
  <si>
    <t>2.2.4</t>
  </si>
  <si>
    <t>Revêtements de sols des escaliers en carrelage 60 cm x 30 cm - U4P4E3C2 Grès cérame</t>
  </si>
  <si>
    <t>2.2.5</t>
  </si>
  <si>
    <t>Bande d'éveil podotactile par clou inox 304 strié</t>
  </si>
  <si>
    <t>ml</t>
  </si>
  <si>
    <t>2.2.6</t>
  </si>
  <si>
    <t>Plinthes</t>
  </si>
  <si>
    <t>2.3</t>
  </si>
  <si>
    <t>Revêtements d’un sol souple sportif en PVC</t>
  </si>
  <si>
    <t>2.3.1</t>
  </si>
  <si>
    <t>Tapis de sols amortissants</t>
  </si>
  <si>
    <t>2.4</t>
  </si>
  <si>
    <t>Revêtements muraux</t>
  </si>
  <si>
    <t>2.4.1</t>
  </si>
  <si>
    <t>Sous couche de protection à la pénétration de l'eau</t>
  </si>
  <si>
    <t>2.4.2</t>
  </si>
  <si>
    <t>Revêtement mural en carrelage - Grès cérame</t>
  </si>
  <si>
    <t>Toute hauteur</t>
  </si>
  <si>
    <t>Hauteur 1.20m</t>
  </si>
  <si>
    <t>2.5</t>
  </si>
  <si>
    <t>Planchers techniques + sol souple</t>
  </si>
  <si>
    <t>2.5.1</t>
  </si>
  <si>
    <t>Peinture anti-poussière</t>
  </si>
  <si>
    <t>2.5.2</t>
  </si>
  <si>
    <t>Dalles avec revêtement de finition en PVC</t>
  </si>
  <si>
    <t>2.5.3</t>
  </si>
  <si>
    <t>Ouvrages annexes</t>
  </si>
  <si>
    <t>2.5.3.1</t>
  </si>
  <si>
    <t>Marches et contremarches</t>
  </si>
  <si>
    <t>ens</t>
  </si>
  <si>
    <t>2.5.3.2</t>
  </si>
  <si>
    <t>Barrières acoustiques en plénum</t>
  </si>
  <si>
    <t>2.5.3.3</t>
  </si>
  <si>
    <t>Raccord périphérique</t>
  </si>
  <si>
    <t>2.5.3.4</t>
  </si>
  <si>
    <t>Mise à la terre (pm)</t>
  </si>
  <si>
    <t>pm</t>
  </si>
  <si>
    <t>2.5.3.5</t>
  </si>
  <si>
    <t>Trous - réservations</t>
  </si>
  <si>
    <t>2.5.3.6</t>
  </si>
  <si>
    <t>Passes câbles</t>
  </si>
  <si>
    <t>2.5.3.7</t>
  </si>
  <si>
    <t>Cornières de rives</t>
  </si>
  <si>
    <t>2.5.3.8</t>
  </si>
  <si>
    <t>Protection</t>
  </si>
  <si>
    <t>2.5.3.9</t>
  </si>
  <si>
    <t>Nettoyage</t>
  </si>
  <si>
    <t>2.6</t>
  </si>
  <si>
    <t>Divers</t>
  </si>
  <si>
    <t>2.6.1</t>
  </si>
  <si>
    <t>Cadres et tapis brosse</t>
  </si>
  <si>
    <t>u</t>
  </si>
  <si>
    <t>2.6.2</t>
  </si>
  <si>
    <t>Traitement des joints de dilatation</t>
  </si>
  <si>
    <t>2.6.3</t>
  </si>
  <si>
    <t>Joints de fractionnement</t>
  </si>
  <si>
    <t>2.6.4</t>
  </si>
  <si>
    <t>Barre de seuil</t>
  </si>
  <si>
    <t>PRESCRIPTIONS TECHNIQUES PARTICULIERES - PEINTURE ET NETTOYAGES</t>
  </si>
  <si>
    <t>3.1</t>
  </si>
  <si>
    <t>3.2</t>
  </si>
  <si>
    <t>Revêtement mural textile acoustique</t>
  </si>
  <si>
    <t>3.3</t>
  </si>
  <si>
    <t>Peinture sur mur</t>
  </si>
  <si>
    <t>3.4</t>
  </si>
  <si>
    <t>Lasure sur voiles en béton intérieurs</t>
  </si>
  <si>
    <t>3.5</t>
  </si>
  <si>
    <t>Peinture en plafonds</t>
  </si>
  <si>
    <t>3.6</t>
  </si>
  <si>
    <t>Peinture sur ouvrages en bois</t>
  </si>
  <si>
    <t>3.7</t>
  </si>
  <si>
    <t>Vernis sur ouvrages en bois</t>
  </si>
  <si>
    <t>3.8</t>
  </si>
  <si>
    <t>Peinture sur ouvrages métalliques</t>
  </si>
  <si>
    <t>3.9</t>
  </si>
  <si>
    <t>Canalisations PVC</t>
  </si>
  <si>
    <t>3.10</t>
  </si>
  <si>
    <t>Marquage au sol intérieur</t>
  </si>
  <si>
    <t>3.10.1</t>
  </si>
  <si>
    <t>3.10.2</t>
  </si>
  <si>
    <t>Marquage de sécurité au sol</t>
  </si>
  <si>
    <t>Nettoyage général</t>
  </si>
  <si>
    <t>3.11.1</t>
  </si>
  <si>
    <t>Premier nettoyage avant les opérations préalables à la réception</t>
  </si>
  <si>
    <t>3.11.2</t>
  </si>
  <si>
    <t>Second nettoyage avant la réception</t>
  </si>
  <si>
    <t>Raccords</t>
  </si>
  <si>
    <t>MONTANT TOTAL HT</t>
  </si>
  <si>
    <t>TVA 20%</t>
  </si>
  <si>
    <t>MONTANT TOTAL TTC</t>
  </si>
  <si>
    <t>à ……………………………</t>
  </si>
  <si>
    <t>le…………………………</t>
  </si>
  <si>
    <t>Cachet / signature :</t>
  </si>
  <si>
    <t>3.11</t>
  </si>
  <si>
    <t>3.12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</si>
  <si>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</si>
  <si>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V2_Avril 2022</t>
  </si>
  <si>
    <t>TRAVAUX DE CONSTRUCTION DU CENTRE D'INCENDIE ET DE SECOURS DE SAINT JULIEN (13)
10 LOTS - Consultation n° : 2022_50001_0014</t>
  </si>
  <si>
    <t>Phase PRO-DCE</t>
  </si>
  <si>
    <t>CADRE DE DECOMPOSITION DU PRIX GLOBAL ET FORFAITAIRE</t>
  </si>
  <si>
    <t>LOT 05 - REVETEMENTS DE SOLS - PEINTURE - NETTOYAGE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</si>
</sst>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  <numFmt numFmtId="166" formatCode="_-* #,##0.00\ [$€-40C]_-;\-* #,##0.00\ [$€-40C]_-;_-* &quot;-&quot;??\ [$€-40C]_-;_-@_-"/>
    <numFmt numFmtId="167" formatCode="#,##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165" fontId="3" fillId="0" borderId="3" xfId="2" applyNumberFormat="1" applyFont="1" applyBorder="1" applyAlignment="1">
      <alignment horizontal="left" vertical="center" shrinkToFit="1"/>
    </xf>
    <xf numFmtId="165" fontId="4" fillId="2" borderId="3" xfId="2" applyNumberFormat="1" applyFont="1" applyFill="1" applyBorder="1" applyAlignment="1">
      <alignment horizontal="left" vertical="center" shrinkToFi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vertical="center"/>
    </xf>
    <xf numFmtId="0" fontId="3" fillId="4" borderId="13" xfId="0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vertical="center"/>
    </xf>
    <xf numFmtId="164" fontId="3" fillId="4" borderId="14" xfId="0" applyNumberFormat="1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164" fontId="3" fillId="0" borderId="19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7" fillId="0" borderId="15" xfId="0" quotePrefix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3" quotePrefix="1" applyFont="1" applyAlignment="1">
      <alignment horizontal="left" vertical="center" indent="1"/>
    </xf>
    <xf numFmtId="0" fontId="9" fillId="0" borderId="0" xfId="3" quotePrefix="1" applyFont="1" applyAlignment="1">
      <alignment vertical="center"/>
    </xf>
    <xf numFmtId="0" fontId="0" fillId="0" borderId="25" xfId="0" applyBorder="1" applyAlignment="1">
      <alignment horizontal="center" vertical="center"/>
    </xf>
    <xf numFmtId="9" fontId="3" fillId="0" borderId="0" xfId="1" applyFont="1" applyAlignment="1">
      <alignment vertical="center"/>
    </xf>
    <xf numFmtId="166" fontId="3" fillId="0" borderId="0" xfId="3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0" xfId="3" quotePrefix="1" applyFont="1" applyAlignment="1">
      <alignment vertical="center"/>
    </xf>
    <xf numFmtId="0" fontId="0" fillId="0" borderId="28" xfId="0" applyBorder="1" applyAlignment="1">
      <alignment horizontal="center" vertical="center"/>
    </xf>
    <xf numFmtId="0" fontId="3" fillId="0" borderId="0" xfId="3" applyFont="1" applyAlignment="1">
      <alignment vertical="center"/>
    </xf>
    <xf numFmtId="0" fontId="0" fillId="0" borderId="30" xfId="0" applyBorder="1" applyAlignment="1">
      <alignment horizontal="center" vertical="center"/>
    </xf>
    <xf numFmtId="167" fontId="3" fillId="0" borderId="14" xfId="0" applyNumberFormat="1" applyFont="1" applyBorder="1" applyAlignment="1">
      <alignment vertical="center"/>
    </xf>
    <xf numFmtId="0" fontId="11" fillId="0" borderId="0" xfId="0" applyFont="1" applyAlignment="1">
      <alignment wrapText="1"/>
    </xf>
    <xf numFmtId="167" fontId="3" fillId="0" borderId="17" xfId="0" applyNumberFormat="1" applyFont="1" applyBorder="1" applyAlignment="1">
      <alignment vertical="center"/>
    </xf>
    <xf numFmtId="0" fontId="7" fillId="0" borderId="26" xfId="3" quotePrefix="1" applyFont="1" applyBorder="1" applyAlignment="1">
      <alignment horizontal="right" vertical="center"/>
    </xf>
    <xf numFmtId="166" fontId="3" fillId="0" borderId="27" xfId="3" applyNumberFormat="1" applyFont="1" applyBorder="1" applyAlignment="1">
      <alignment vertical="center"/>
    </xf>
    <xf numFmtId="0" fontId="3" fillId="0" borderId="2" xfId="3" quotePrefix="1" applyFont="1" applyBorder="1" applyAlignment="1">
      <alignment horizontal="right" vertical="center"/>
    </xf>
    <xf numFmtId="166" fontId="3" fillId="0" borderId="29" xfId="3" applyNumberFormat="1" applyFont="1" applyBorder="1" applyAlignment="1">
      <alignment vertical="center"/>
    </xf>
    <xf numFmtId="0" fontId="7" fillId="0" borderId="31" xfId="3" quotePrefix="1" applyFont="1" applyBorder="1" applyAlignment="1">
      <alignment horizontal="right" vertical="center"/>
    </xf>
    <xf numFmtId="166" fontId="3" fillId="0" borderId="32" xfId="3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top" wrapText="1"/>
    </xf>
  </cellXfs>
  <cellStyles count="4">
    <cellStyle name="Monétaire 2 2 2" xfId="2"/>
    <cellStyle name="Normal" xfId="0" builtinId="0"/>
    <cellStyle name="Normal 10 2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100"/>
  <sheetViews>
    <sheetView tabSelected="1" view="pageBreakPreview" zoomScale="115" zoomScaleNormal="175" zoomScaleSheetLayoutView="115" workbookViewId="0">
      <selection activeCell="B4" sqref="B4"/>
    </sheetView>
  </sheetViews>
  <sheetFormatPr baseColWidth="10" defaultColWidth="11.42578125" defaultRowHeight="15" x14ac:dyDescent="0.25"/>
  <cols>
    <col min="1" max="1" width="8.7109375" style="1" bestFit="1" customWidth="1"/>
    <col min="2" max="2" width="49.140625" style="3" customWidth="1"/>
    <col min="3" max="3" width="4.42578125" style="1" customWidth="1"/>
    <col min="4" max="5" width="13.140625" style="1" customWidth="1"/>
    <col min="6" max="7" width="13.140625" style="3" customWidth="1"/>
    <col min="8" max="16384" width="11.42578125" style="3"/>
  </cols>
  <sheetData>
    <row r="1" spans="1:8" ht="24" customHeight="1" x14ac:dyDescent="0.25">
      <c r="B1" s="71" t="s">
        <v>126</v>
      </c>
      <c r="C1" s="72"/>
      <c r="D1" s="72"/>
      <c r="E1" s="72"/>
      <c r="F1" s="72"/>
      <c r="G1" s="2"/>
    </row>
    <row r="2" spans="1:8" ht="16.5" customHeight="1" x14ac:dyDescent="0.25">
      <c r="B2" s="73" t="s">
        <v>128</v>
      </c>
      <c r="C2" s="72"/>
      <c r="D2" s="72"/>
      <c r="E2" s="72"/>
      <c r="F2" s="72"/>
      <c r="G2" s="4" t="s">
        <v>125</v>
      </c>
    </row>
    <row r="3" spans="1:8" ht="16.5" customHeight="1" x14ac:dyDescent="0.25">
      <c r="B3" s="73" t="s">
        <v>129</v>
      </c>
      <c r="C3" s="72"/>
      <c r="D3" s="72"/>
      <c r="E3" s="72"/>
      <c r="F3" s="74"/>
      <c r="G3" s="5" t="s">
        <v>127</v>
      </c>
    </row>
    <row r="4" spans="1:8" x14ac:dyDescent="0.25">
      <c r="B4" s="6"/>
      <c r="F4" s="7"/>
      <c r="G4" s="7"/>
      <c r="H4" s="7"/>
    </row>
    <row r="5" spans="1:8" ht="60.75" customHeight="1" x14ac:dyDescent="0.2">
      <c r="A5" s="75" t="s">
        <v>124</v>
      </c>
      <c r="B5" s="75"/>
      <c r="C5" s="75"/>
      <c r="D5" s="75"/>
      <c r="E5" s="75"/>
      <c r="F5" s="75"/>
      <c r="G5" s="75"/>
      <c r="H5" s="63"/>
    </row>
    <row r="6" spans="1:8" ht="15.75" thickBot="1" x14ac:dyDescent="0.3">
      <c r="B6" s="6"/>
      <c r="F6" s="7"/>
      <c r="G6" s="7"/>
      <c r="H6" s="7"/>
    </row>
    <row r="7" spans="1:8" s="12" customFormat="1" ht="26.25" customHeight="1" thickBot="1" x14ac:dyDescent="0.3">
      <c r="A7" s="8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10" t="s">
        <v>5</v>
      </c>
      <c r="G7" s="11" t="s">
        <v>6</v>
      </c>
    </row>
    <row r="8" spans="1:8" s="18" customFormat="1" ht="12.75" customHeight="1" x14ac:dyDescent="0.25">
      <c r="A8" s="13"/>
      <c r="B8" s="14"/>
      <c r="C8" s="15"/>
      <c r="D8" s="15"/>
      <c r="E8" s="15"/>
      <c r="F8" s="16"/>
      <c r="G8" s="17"/>
    </row>
    <row r="9" spans="1:8" s="18" customFormat="1" ht="12.75" customHeight="1" x14ac:dyDescent="0.25">
      <c r="A9" s="19">
        <v>0</v>
      </c>
      <c r="B9" s="20" t="s">
        <v>7</v>
      </c>
      <c r="C9" s="21"/>
      <c r="D9" s="21"/>
      <c r="E9" s="21"/>
      <c r="F9" s="22"/>
      <c r="G9" s="23"/>
    </row>
    <row r="10" spans="1:8" s="18" customFormat="1" ht="12.75" customHeight="1" x14ac:dyDescent="0.25">
      <c r="A10" s="19">
        <v>1</v>
      </c>
      <c r="B10" s="20" t="s">
        <v>8</v>
      </c>
      <c r="C10" s="21"/>
      <c r="D10" s="21"/>
      <c r="E10" s="21"/>
      <c r="F10" s="22"/>
      <c r="G10" s="23"/>
    </row>
    <row r="11" spans="1:8" s="18" customFormat="1" ht="12.75" customHeight="1" x14ac:dyDescent="0.25">
      <c r="A11" s="19"/>
      <c r="B11" s="20"/>
      <c r="C11" s="21"/>
      <c r="D11" s="21"/>
      <c r="E11" s="21"/>
      <c r="F11" s="22"/>
      <c r="G11" s="23"/>
    </row>
    <row r="12" spans="1:8" s="29" customFormat="1" ht="12.75" customHeight="1" x14ac:dyDescent="0.25">
      <c r="A12" s="24">
        <v>2</v>
      </c>
      <c r="B12" s="25" t="s">
        <v>9</v>
      </c>
      <c r="C12" s="26"/>
      <c r="D12" s="26"/>
      <c r="E12" s="26"/>
      <c r="F12" s="27"/>
      <c r="G12" s="28"/>
    </row>
    <row r="13" spans="1:8" s="18" customFormat="1" ht="12.75" customHeight="1" x14ac:dyDescent="0.25">
      <c r="A13" s="30"/>
      <c r="B13" s="31"/>
      <c r="C13" s="21"/>
      <c r="D13" s="21"/>
      <c r="E13" s="21"/>
      <c r="F13" s="22"/>
      <c r="G13" s="23"/>
    </row>
    <row r="14" spans="1:8" s="18" customFormat="1" ht="12.75" x14ac:dyDescent="0.25">
      <c r="A14" s="32" t="s">
        <v>10</v>
      </c>
      <c r="B14" s="33" t="s">
        <v>11</v>
      </c>
      <c r="C14" s="34"/>
      <c r="D14" s="34"/>
      <c r="E14" s="34"/>
      <c r="F14" s="35"/>
      <c r="G14" s="36"/>
    </row>
    <row r="15" spans="1:8" s="18" customFormat="1" ht="12.75" x14ac:dyDescent="0.25">
      <c r="A15" s="37" t="s">
        <v>12</v>
      </c>
      <c r="B15" s="38" t="s">
        <v>13</v>
      </c>
      <c r="C15" s="21" t="s">
        <v>14</v>
      </c>
      <c r="D15" s="34">
        <v>1695</v>
      </c>
      <c r="E15" s="34"/>
      <c r="F15" s="22"/>
      <c r="G15" s="62">
        <f>F15*E15</f>
        <v>0</v>
      </c>
    </row>
    <row r="16" spans="1:8" s="18" customFormat="1" ht="25.5" x14ac:dyDescent="0.25">
      <c r="A16" s="37" t="s">
        <v>15</v>
      </c>
      <c r="B16" s="38" t="s">
        <v>16</v>
      </c>
      <c r="C16" s="21" t="s">
        <v>14</v>
      </c>
      <c r="D16" s="34">
        <v>305</v>
      </c>
      <c r="E16" s="34"/>
      <c r="F16" s="22"/>
      <c r="G16" s="62">
        <f t="shared" ref="G16:G18" si="0">F16*E16</f>
        <v>0</v>
      </c>
    </row>
    <row r="17" spans="1:7" s="18" customFormat="1" ht="12.75" x14ac:dyDescent="0.25">
      <c r="A17" s="37" t="s">
        <v>17</v>
      </c>
      <c r="B17" s="38" t="s">
        <v>18</v>
      </c>
      <c r="C17" s="21" t="s">
        <v>14</v>
      </c>
      <c r="D17" s="34">
        <v>305</v>
      </c>
      <c r="E17" s="34"/>
      <c r="F17" s="22"/>
      <c r="G17" s="62">
        <f t="shared" si="0"/>
        <v>0</v>
      </c>
    </row>
    <row r="18" spans="1:7" s="18" customFormat="1" ht="12.75" x14ac:dyDescent="0.25">
      <c r="A18" s="37" t="s">
        <v>19</v>
      </c>
      <c r="B18" s="38" t="s">
        <v>20</v>
      </c>
      <c r="C18" s="21" t="s">
        <v>14</v>
      </c>
      <c r="D18" s="34">
        <v>60</v>
      </c>
      <c r="E18" s="34"/>
      <c r="F18" s="22"/>
      <c r="G18" s="62">
        <f t="shared" si="0"/>
        <v>0</v>
      </c>
    </row>
    <row r="19" spans="1:7" s="18" customFormat="1" ht="12.75" x14ac:dyDescent="0.25">
      <c r="A19" s="37"/>
      <c r="B19" s="38"/>
      <c r="C19" s="34"/>
      <c r="D19" s="34"/>
      <c r="E19" s="34"/>
      <c r="F19" s="35"/>
      <c r="G19" s="36"/>
    </row>
    <row r="20" spans="1:7" s="18" customFormat="1" ht="12.75" x14ac:dyDescent="0.25">
      <c r="A20" s="32" t="s">
        <v>21</v>
      </c>
      <c r="B20" s="33" t="s">
        <v>22</v>
      </c>
      <c r="C20" s="34"/>
      <c r="D20" s="34"/>
      <c r="E20" s="34"/>
      <c r="F20" s="35"/>
      <c r="G20" s="36"/>
    </row>
    <row r="21" spans="1:7" s="18" customFormat="1" ht="25.5" x14ac:dyDescent="0.25">
      <c r="A21" s="37" t="s">
        <v>23</v>
      </c>
      <c r="B21" s="38" t="s">
        <v>24</v>
      </c>
      <c r="C21" s="21" t="s">
        <v>14</v>
      </c>
      <c r="D21" s="34">
        <v>1355</v>
      </c>
      <c r="E21" s="34"/>
      <c r="F21" s="22"/>
      <c r="G21" s="62">
        <f t="shared" ref="G21:G26" si="1">F21*E21</f>
        <v>0</v>
      </c>
    </row>
    <row r="22" spans="1:7" s="18" customFormat="1" ht="25.5" x14ac:dyDescent="0.25">
      <c r="A22" s="37" t="s">
        <v>25</v>
      </c>
      <c r="B22" s="38" t="s">
        <v>26</v>
      </c>
      <c r="C22" s="21" t="s">
        <v>14</v>
      </c>
      <c r="D22" s="34">
        <v>175</v>
      </c>
      <c r="E22" s="34"/>
      <c r="F22" s="22"/>
      <c r="G22" s="62">
        <f t="shared" si="1"/>
        <v>0</v>
      </c>
    </row>
    <row r="23" spans="1:7" s="18" customFormat="1" ht="25.5" x14ac:dyDescent="0.25">
      <c r="A23" s="37" t="s">
        <v>27</v>
      </c>
      <c r="B23" s="38" t="s">
        <v>28</v>
      </c>
      <c r="C23" s="21" t="s">
        <v>14</v>
      </c>
      <c r="D23" s="34">
        <v>130</v>
      </c>
      <c r="E23" s="34"/>
      <c r="F23" s="22"/>
      <c r="G23" s="62">
        <f t="shared" si="1"/>
        <v>0</v>
      </c>
    </row>
    <row r="24" spans="1:7" s="18" customFormat="1" ht="25.5" x14ac:dyDescent="0.25">
      <c r="A24" s="37" t="s">
        <v>29</v>
      </c>
      <c r="B24" s="38" t="s">
        <v>30</v>
      </c>
      <c r="C24" s="21" t="s">
        <v>14</v>
      </c>
      <c r="D24" s="34">
        <v>35</v>
      </c>
      <c r="E24" s="34"/>
      <c r="F24" s="22"/>
      <c r="G24" s="62">
        <f t="shared" si="1"/>
        <v>0</v>
      </c>
    </row>
    <row r="25" spans="1:7" s="18" customFormat="1" ht="12.75" x14ac:dyDescent="0.25">
      <c r="A25" s="37" t="s">
        <v>31</v>
      </c>
      <c r="B25" s="38" t="s">
        <v>32</v>
      </c>
      <c r="C25" s="34" t="s">
        <v>33</v>
      </c>
      <c r="D25" s="34">
        <v>4.5</v>
      </c>
      <c r="E25" s="34"/>
      <c r="F25" s="22"/>
      <c r="G25" s="62">
        <f t="shared" si="1"/>
        <v>0</v>
      </c>
    </row>
    <row r="26" spans="1:7" s="18" customFormat="1" ht="12.75" x14ac:dyDescent="0.25">
      <c r="A26" s="37" t="s">
        <v>34</v>
      </c>
      <c r="B26" s="38" t="s">
        <v>35</v>
      </c>
      <c r="C26" s="34" t="s">
        <v>33</v>
      </c>
      <c r="D26" s="34">
        <v>1525.5</v>
      </c>
      <c r="E26" s="34"/>
      <c r="F26" s="22"/>
      <c r="G26" s="62">
        <f t="shared" si="1"/>
        <v>0</v>
      </c>
    </row>
    <row r="27" spans="1:7" s="18" customFormat="1" ht="12.75" x14ac:dyDescent="0.25">
      <c r="A27" s="37"/>
      <c r="B27" s="38"/>
      <c r="C27" s="34"/>
      <c r="D27" s="34"/>
      <c r="E27" s="34"/>
      <c r="F27" s="35"/>
      <c r="G27" s="36"/>
    </row>
    <row r="28" spans="1:7" s="18" customFormat="1" ht="12.75" x14ac:dyDescent="0.25">
      <c r="A28" s="32" t="s">
        <v>36</v>
      </c>
      <c r="B28" s="33" t="s">
        <v>37</v>
      </c>
      <c r="C28" s="21" t="s">
        <v>14</v>
      </c>
      <c r="D28" s="34">
        <v>60</v>
      </c>
      <c r="E28" s="34"/>
      <c r="F28" s="22"/>
      <c r="G28" s="62">
        <f t="shared" ref="G28:G29" si="2">F28*E28</f>
        <v>0</v>
      </c>
    </row>
    <row r="29" spans="1:7" s="18" customFormat="1" ht="12.75" x14ac:dyDescent="0.25">
      <c r="A29" s="37" t="s">
        <v>38</v>
      </c>
      <c r="B29" s="38" t="s">
        <v>39</v>
      </c>
      <c r="C29" s="21" t="s">
        <v>14</v>
      </c>
      <c r="D29" s="34">
        <v>10</v>
      </c>
      <c r="E29" s="34"/>
      <c r="F29" s="22"/>
      <c r="G29" s="62">
        <f t="shared" si="2"/>
        <v>0</v>
      </c>
    </row>
    <row r="30" spans="1:7" s="18" customFormat="1" ht="12.75" x14ac:dyDescent="0.25">
      <c r="A30" s="37"/>
      <c r="B30" s="38"/>
      <c r="C30" s="34"/>
      <c r="D30" s="34"/>
      <c r="E30" s="34"/>
      <c r="F30" s="35"/>
      <c r="G30" s="36"/>
    </row>
    <row r="31" spans="1:7" s="18" customFormat="1" ht="12.75" x14ac:dyDescent="0.25">
      <c r="A31" s="32" t="s">
        <v>40</v>
      </c>
      <c r="B31" s="33" t="s">
        <v>41</v>
      </c>
      <c r="C31" s="34"/>
      <c r="D31" s="34"/>
      <c r="E31" s="34"/>
      <c r="F31" s="35"/>
      <c r="G31" s="36"/>
    </row>
    <row r="32" spans="1:7" s="18" customFormat="1" ht="12.75" x14ac:dyDescent="0.25">
      <c r="A32" s="37" t="s">
        <v>42</v>
      </c>
      <c r="B32" s="38" t="s">
        <v>43</v>
      </c>
      <c r="C32" s="21" t="s">
        <v>14</v>
      </c>
      <c r="D32" s="34">
        <v>890</v>
      </c>
      <c r="E32" s="34"/>
      <c r="F32" s="22"/>
      <c r="G32" s="62">
        <f t="shared" ref="G32" si="3">F32*E32</f>
        <v>0</v>
      </c>
    </row>
    <row r="33" spans="1:7" s="18" customFormat="1" ht="12.75" x14ac:dyDescent="0.25">
      <c r="A33" s="37" t="s">
        <v>44</v>
      </c>
      <c r="B33" s="38" t="s">
        <v>45</v>
      </c>
      <c r="C33" s="21"/>
      <c r="D33" s="34"/>
      <c r="E33" s="34"/>
      <c r="F33" s="22"/>
      <c r="G33" s="23"/>
    </row>
    <row r="34" spans="1:7" s="18" customFormat="1" ht="12.75" x14ac:dyDescent="0.25">
      <c r="A34" s="37"/>
      <c r="B34" s="39" t="s">
        <v>46</v>
      </c>
      <c r="C34" s="21" t="s">
        <v>14</v>
      </c>
      <c r="D34" s="34">
        <v>890</v>
      </c>
      <c r="E34" s="34"/>
      <c r="F34" s="35"/>
      <c r="G34" s="62">
        <f t="shared" ref="G34:G35" si="4">F34*E34</f>
        <v>0</v>
      </c>
    </row>
    <row r="35" spans="1:7" s="18" customFormat="1" ht="12.75" x14ac:dyDescent="0.25">
      <c r="A35" s="37"/>
      <c r="B35" s="39" t="s">
        <v>47</v>
      </c>
      <c r="C35" s="21" t="s">
        <v>14</v>
      </c>
      <c r="D35" s="34">
        <v>250</v>
      </c>
      <c r="E35" s="34"/>
      <c r="F35" s="35"/>
      <c r="G35" s="62">
        <f t="shared" si="4"/>
        <v>0</v>
      </c>
    </row>
    <row r="36" spans="1:7" s="18" customFormat="1" ht="12.75" x14ac:dyDescent="0.25">
      <c r="A36" s="37"/>
      <c r="B36" s="38"/>
      <c r="C36" s="34"/>
      <c r="D36" s="34"/>
      <c r="E36" s="34"/>
      <c r="F36" s="35"/>
      <c r="G36" s="36"/>
    </row>
    <row r="37" spans="1:7" s="18" customFormat="1" ht="12.75" x14ac:dyDescent="0.25">
      <c r="A37" s="32" t="s">
        <v>48</v>
      </c>
      <c r="B37" s="33" t="s">
        <v>49</v>
      </c>
      <c r="C37" s="34"/>
      <c r="D37" s="34"/>
      <c r="E37" s="34"/>
      <c r="F37" s="35"/>
      <c r="G37" s="36"/>
    </row>
    <row r="38" spans="1:7" s="18" customFormat="1" ht="12.75" x14ac:dyDescent="0.25">
      <c r="A38" s="37" t="s">
        <v>50</v>
      </c>
      <c r="B38" s="38" t="s">
        <v>51</v>
      </c>
      <c r="C38" s="21" t="s">
        <v>14</v>
      </c>
      <c r="D38" s="34">
        <v>40</v>
      </c>
      <c r="E38" s="34"/>
      <c r="F38" s="35"/>
      <c r="G38" s="62">
        <f t="shared" ref="G38:G39" si="5">F38*E38</f>
        <v>0</v>
      </c>
    </row>
    <row r="39" spans="1:7" s="18" customFormat="1" ht="12.75" x14ac:dyDescent="0.25">
      <c r="A39" s="37" t="s">
        <v>52</v>
      </c>
      <c r="B39" s="38" t="s">
        <v>53</v>
      </c>
      <c r="C39" s="21" t="s">
        <v>14</v>
      </c>
      <c r="D39" s="34">
        <v>40</v>
      </c>
      <c r="E39" s="34"/>
      <c r="F39" s="35"/>
      <c r="G39" s="62">
        <f t="shared" si="5"/>
        <v>0</v>
      </c>
    </row>
    <row r="40" spans="1:7" s="18" customFormat="1" ht="12.75" x14ac:dyDescent="0.25">
      <c r="A40" s="37"/>
      <c r="B40" s="38"/>
      <c r="C40" s="34"/>
      <c r="D40" s="34"/>
      <c r="E40" s="34"/>
      <c r="F40" s="35"/>
      <c r="G40" s="36"/>
    </row>
    <row r="41" spans="1:7" s="18" customFormat="1" ht="12.75" x14ac:dyDescent="0.25">
      <c r="A41" s="37" t="s">
        <v>54</v>
      </c>
      <c r="B41" s="38" t="s">
        <v>55</v>
      </c>
      <c r="C41" s="34"/>
      <c r="D41" s="34"/>
      <c r="E41" s="34"/>
      <c r="F41" s="35"/>
      <c r="G41" s="36"/>
    </row>
    <row r="42" spans="1:7" s="18" customFormat="1" ht="12.75" x14ac:dyDescent="0.25">
      <c r="A42" s="37" t="s">
        <v>56</v>
      </c>
      <c r="B42" s="38" t="s">
        <v>57</v>
      </c>
      <c r="C42" s="34" t="s">
        <v>58</v>
      </c>
      <c r="D42" s="34">
        <v>1</v>
      </c>
      <c r="E42" s="34"/>
      <c r="F42" s="35"/>
      <c r="G42" s="62">
        <f t="shared" ref="G42:G44" si="6">F42*E42</f>
        <v>0</v>
      </c>
    </row>
    <row r="43" spans="1:7" s="18" customFormat="1" ht="12.75" x14ac:dyDescent="0.25">
      <c r="A43" s="37" t="s">
        <v>59</v>
      </c>
      <c r="B43" s="38" t="s">
        <v>60</v>
      </c>
      <c r="C43" s="34" t="s">
        <v>58</v>
      </c>
      <c r="D43" s="34">
        <v>1</v>
      </c>
      <c r="E43" s="34"/>
      <c r="F43" s="35"/>
      <c r="G43" s="62">
        <f t="shared" si="6"/>
        <v>0</v>
      </c>
    </row>
    <row r="44" spans="1:7" s="18" customFormat="1" ht="12.75" x14ac:dyDescent="0.25">
      <c r="A44" s="37" t="s">
        <v>61</v>
      </c>
      <c r="B44" s="38" t="s">
        <v>62</v>
      </c>
      <c r="C44" s="34" t="s">
        <v>58</v>
      </c>
      <c r="D44" s="34">
        <v>1</v>
      </c>
      <c r="E44" s="34"/>
      <c r="F44" s="35"/>
      <c r="G44" s="62">
        <f t="shared" si="6"/>
        <v>0</v>
      </c>
    </row>
    <row r="45" spans="1:7" s="18" customFormat="1" ht="12.75" x14ac:dyDescent="0.25">
      <c r="A45" s="37" t="s">
        <v>63</v>
      </c>
      <c r="B45" s="38" t="s">
        <v>64</v>
      </c>
      <c r="C45" s="34" t="s">
        <v>65</v>
      </c>
      <c r="D45" s="34"/>
      <c r="E45" s="34"/>
      <c r="F45" s="35"/>
      <c r="G45" s="36"/>
    </row>
    <row r="46" spans="1:7" s="18" customFormat="1" ht="12.75" x14ac:dyDescent="0.25">
      <c r="A46" s="37" t="s">
        <v>66</v>
      </c>
      <c r="B46" s="38" t="s">
        <v>67</v>
      </c>
      <c r="C46" s="34" t="s">
        <v>58</v>
      </c>
      <c r="D46" s="34">
        <v>1</v>
      </c>
      <c r="E46" s="34"/>
      <c r="F46" s="35"/>
      <c r="G46" s="62">
        <f t="shared" ref="G46:G50" si="7">F46*E46</f>
        <v>0</v>
      </c>
    </row>
    <row r="47" spans="1:7" s="18" customFormat="1" ht="12.75" x14ac:dyDescent="0.25">
      <c r="A47" s="37" t="s">
        <v>68</v>
      </c>
      <c r="B47" s="38" t="s">
        <v>69</v>
      </c>
      <c r="C47" s="34" t="s">
        <v>58</v>
      </c>
      <c r="D47" s="34">
        <v>1</v>
      </c>
      <c r="E47" s="34"/>
      <c r="F47" s="35"/>
      <c r="G47" s="62">
        <f t="shared" si="7"/>
        <v>0</v>
      </c>
    </row>
    <row r="48" spans="1:7" s="18" customFormat="1" ht="12.75" x14ac:dyDescent="0.25">
      <c r="A48" s="37" t="s">
        <v>70</v>
      </c>
      <c r="B48" s="38" t="s">
        <v>71</v>
      </c>
      <c r="C48" s="34" t="s">
        <v>58</v>
      </c>
      <c r="D48" s="34">
        <v>1</v>
      </c>
      <c r="E48" s="34"/>
      <c r="F48" s="35"/>
      <c r="G48" s="62">
        <f t="shared" si="7"/>
        <v>0</v>
      </c>
    </row>
    <row r="49" spans="1:7" s="18" customFormat="1" ht="12.75" x14ac:dyDescent="0.25">
      <c r="A49" s="37" t="s">
        <v>72</v>
      </c>
      <c r="B49" s="38" t="s">
        <v>73</v>
      </c>
      <c r="C49" s="34" t="s">
        <v>58</v>
      </c>
      <c r="D49" s="34">
        <v>1</v>
      </c>
      <c r="E49" s="34"/>
      <c r="F49" s="35"/>
      <c r="G49" s="62">
        <f t="shared" si="7"/>
        <v>0</v>
      </c>
    </row>
    <row r="50" spans="1:7" s="18" customFormat="1" ht="12.75" x14ac:dyDescent="0.25">
      <c r="A50" s="37" t="s">
        <v>74</v>
      </c>
      <c r="B50" s="38" t="s">
        <v>75</v>
      </c>
      <c r="C50" s="34" t="s">
        <v>58</v>
      </c>
      <c r="D50" s="34">
        <v>1</v>
      </c>
      <c r="E50" s="34"/>
      <c r="F50" s="35"/>
      <c r="G50" s="62">
        <f t="shared" si="7"/>
        <v>0</v>
      </c>
    </row>
    <row r="51" spans="1:7" s="18" customFormat="1" ht="12.75" x14ac:dyDescent="0.25">
      <c r="A51" s="37"/>
      <c r="B51" s="38"/>
      <c r="C51" s="34"/>
      <c r="D51" s="34"/>
      <c r="E51" s="34"/>
      <c r="F51" s="35"/>
      <c r="G51" s="36"/>
    </row>
    <row r="52" spans="1:7" s="18" customFormat="1" ht="12.75" x14ac:dyDescent="0.25">
      <c r="A52" s="32" t="s">
        <v>76</v>
      </c>
      <c r="B52" s="33" t="s">
        <v>77</v>
      </c>
      <c r="C52" s="34"/>
      <c r="D52" s="34"/>
      <c r="E52" s="34"/>
      <c r="F52" s="35"/>
      <c r="G52" s="36"/>
    </row>
    <row r="53" spans="1:7" s="18" customFormat="1" ht="12.75" x14ac:dyDescent="0.25">
      <c r="A53" s="37" t="s">
        <v>78</v>
      </c>
      <c r="B53" s="38" t="s">
        <v>79</v>
      </c>
      <c r="C53" s="34" t="s">
        <v>80</v>
      </c>
      <c r="D53" s="34">
        <v>2</v>
      </c>
      <c r="E53" s="34"/>
      <c r="F53" s="35"/>
      <c r="G53" s="62">
        <f t="shared" ref="G53:G56" si="8">F53*E53</f>
        <v>0</v>
      </c>
    </row>
    <row r="54" spans="1:7" s="18" customFormat="1" ht="12.75" x14ac:dyDescent="0.25">
      <c r="A54" s="37" t="s">
        <v>81</v>
      </c>
      <c r="B54" s="38" t="s">
        <v>82</v>
      </c>
      <c r="C54" s="34" t="s">
        <v>58</v>
      </c>
      <c r="D54" s="34">
        <v>1</v>
      </c>
      <c r="E54" s="34"/>
      <c r="F54" s="35"/>
      <c r="G54" s="62">
        <f t="shared" si="8"/>
        <v>0</v>
      </c>
    </row>
    <row r="55" spans="1:7" s="18" customFormat="1" ht="12.75" x14ac:dyDescent="0.25">
      <c r="A55" s="37" t="s">
        <v>83</v>
      </c>
      <c r="B55" s="38" t="s">
        <v>84</v>
      </c>
      <c r="C55" s="34" t="s">
        <v>58</v>
      </c>
      <c r="D55" s="34">
        <v>1</v>
      </c>
      <c r="E55" s="34"/>
      <c r="F55" s="35"/>
      <c r="G55" s="62">
        <f t="shared" si="8"/>
        <v>0</v>
      </c>
    </row>
    <row r="56" spans="1:7" s="18" customFormat="1" ht="12.75" x14ac:dyDescent="0.25">
      <c r="A56" s="37" t="s">
        <v>85</v>
      </c>
      <c r="B56" s="38" t="s">
        <v>86</v>
      </c>
      <c r="C56" s="34" t="s">
        <v>58</v>
      </c>
      <c r="D56" s="34">
        <v>1</v>
      </c>
      <c r="E56" s="34"/>
      <c r="F56" s="35"/>
      <c r="G56" s="62">
        <f t="shared" si="8"/>
        <v>0</v>
      </c>
    </row>
    <row r="57" spans="1:7" s="18" customFormat="1" ht="12.75" x14ac:dyDescent="0.25">
      <c r="A57" s="37"/>
      <c r="B57" s="38"/>
      <c r="C57" s="34"/>
      <c r="D57" s="34"/>
      <c r="E57" s="34"/>
      <c r="F57" s="35"/>
      <c r="G57" s="64"/>
    </row>
    <row r="58" spans="1:7" s="18" customFormat="1" ht="12.75" x14ac:dyDescent="0.25">
      <c r="A58" s="37"/>
      <c r="B58" s="38"/>
      <c r="C58" s="34"/>
      <c r="D58" s="34"/>
      <c r="E58" s="34"/>
      <c r="F58" s="35"/>
      <c r="G58" s="64"/>
    </row>
    <row r="59" spans="1:7" s="18" customFormat="1" ht="12.75" x14ac:dyDescent="0.25">
      <c r="A59" s="37"/>
      <c r="B59" s="38"/>
      <c r="C59" s="34"/>
      <c r="D59" s="34"/>
      <c r="E59" s="34"/>
      <c r="F59" s="35"/>
      <c r="G59" s="36"/>
    </row>
    <row r="60" spans="1:7" s="18" customFormat="1" ht="12.75" x14ac:dyDescent="0.25">
      <c r="A60" s="37"/>
      <c r="B60" s="38"/>
      <c r="C60" s="34"/>
      <c r="D60" s="34"/>
      <c r="E60" s="34"/>
      <c r="F60" s="35"/>
      <c r="G60" s="36"/>
    </row>
    <row r="61" spans="1:7" s="45" customFormat="1" ht="12.75" x14ac:dyDescent="0.25">
      <c r="A61" s="40"/>
      <c r="B61" s="41"/>
      <c r="C61" s="42"/>
      <c r="D61" s="42"/>
      <c r="E61" s="42"/>
      <c r="F61" s="43"/>
      <c r="G61" s="44"/>
    </row>
    <row r="62" spans="1:7" s="29" customFormat="1" ht="12.75" customHeight="1" x14ac:dyDescent="0.25">
      <c r="A62" s="24">
        <v>3</v>
      </c>
      <c r="B62" s="25" t="s">
        <v>87</v>
      </c>
      <c r="C62" s="26"/>
      <c r="D62" s="26"/>
      <c r="E62" s="26"/>
      <c r="F62" s="27"/>
      <c r="G62" s="28"/>
    </row>
    <row r="63" spans="1:7" s="18" customFormat="1" ht="12.75" x14ac:dyDescent="0.25">
      <c r="A63" s="37"/>
      <c r="B63" s="38"/>
      <c r="C63" s="34"/>
      <c r="D63" s="34"/>
      <c r="E63" s="34"/>
      <c r="F63" s="35"/>
      <c r="G63" s="36"/>
    </row>
    <row r="64" spans="1:7" s="18" customFormat="1" ht="12.75" x14ac:dyDescent="0.25">
      <c r="A64" s="32" t="s">
        <v>88</v>
      </c>
      <c r="B64" s="33" t="s">
        <v>11</v>
      </c>
      <c r="C64" s="34" t="s">
        <v>14</v>
      </c>
      <c r="D64" s="34">
        <v>4124</v>
      </c>
      <c r="E64" s="34"/>
      <c r="F64" s="35"/>
      <c r="G64" s="62">
        <f t="shared" ref="G64" si="9">F64*E64</f>
        <v>0</v>
      </c>
    </row>
    <row r="65" spans="1:7" s="18" customFormat="1" ht="12.75" x14ac:dyDescent="0.25">
      <c r="A65" s="37"/>
      <c r="B65" s="38"/>
      <c r="C65" s="34"/>
      <c r="D65" s="34"/>
      <c r="E65" s="34"/>
      <c r="F65" s="35"/>
      <c r="G65" s="36"/>
    </row>
    <row r="66" spans="1:7" s="18" customFormat="1" ht="12.75" x14ac:dyDescent="0.25">
      <c r="A66" s="32" t="s">
        <v>89</v>
      </c>
      <c r="B66" s="33" t="s">
        <v>90</v>
      </c>
      <c r="C66" s="34" t="s">
        <v>14</v>
      </c>
      <c r="D66" s="34">
        <v>54</v>
      </c>
      <c r="E66" s="34"/>
      <c r="F66" s="35"/>
      <c r="G66" s="62">
        <f t="shared" ref="G66" si="10">F66*E66</f>
        <v>0</v>
      </c>
    </row>
    <row r="67" spans="1:7" s="18" customFormat="1" ht="12.75" x14ac:dyDescent="0.25">
      <c r="A67" s="32"/>
      <c r="B67" s="33"/>
      <c r="C67" s="34"/>
      <c r="D67" s="34"/>
      <c r="E67" s="34"/>
      <c r="F67" s="35"/>
      <c r="G67" s="36"/>
    </row>
    <row r="68" spans="1:7" s="18" customFormat="1" ht="12.75" x14ac:dyDescent="0.25">
      <c r="A68" s="32" t="s">
        <v>91</v>
      </c>
      <c r="B68" s="33" t="s">
        <v>92</v>
      </c>
      <c r="C68" s="34" t="s">
        <v>14</v>
      </c>
      <c r="D68" s="34">
        <v>2020</v>
      </c>
      <c r="E68" s="34"/>
      <c r="F68" s="35"/>
      <c r="G68" s="62">
        <f t="shared" ref="G68" si="11">F68*E68</f>
        <v>0</v>
      </c>
    </row>
    <row r="69" spans="1:7" s="18" customFormat="1" ht="12.75" x14ac:dyDescent="0.25">
      <c r="A69" s="32"/>
      <c r="B69" s="33"/>
      <c r="C69" s="34"/>
      <c r="D69" s="34"/>
      <c r="E69" s="34"/>
      <c r="F69" s="35"/>
      <c r="G69" s="36"/>
    </row>
    <row r="70" spans="1:7" s="18" customFormat="1" ht="12.75" x14ac:dyDescent="0.25">
      <c r="A70" s="32" t="s">
        <v>93</v>
      </c>
      <c r="B70" s="33" t="s">
        <v>94</v>
      </c>
      <c r="C70" s="34" t="s">
        <v>14</v>
      </c>
      <c r="D70" s="34">
        <v>1700</v>
      </c>
      <c r="E70" s="34"/>
      <c r="F70" s="35"/>
      <c r="G70" s="62">
        <f t="shared" ref="G70" si="12">F70*E70</f>
        <v>0</v>
      </c>
    </row>
    <row r="71" spans="1:7" s="18" customFormat="1" ht="12.75" x14ac:dyDescent="0.25">
      <c r="A71" s="32"/>
      <c r="B71" s="33"/>
      <c r="C71" s="34"/>
      <c r="D71" s="34"/>
      <c r="E71" s="34"/>
      <c r="F71" s="35"/>
      <c r="G71" s="36"/>
    </row>
    <row r="72" spans="1:7" s="18" customFormat="1" ht="12.75" x14ac:dyDescent="0.25">
      <c r="A72" s="32" t="s">
        <v>95</v>
      </c>
      <c r="B72" s="33" t="s">
        <v>96</v>
      </c>
      <c r="C72" s="34" t="s">
        <v>14</v>
      </c>
      <c r="D72" s="34">
        <v>350</v>
      </c>
      <c r="E72" s="34"/>
      <c r="F72" s="35"/>
      <c r="G72" s="62">
        <f t="shared" ref="G72" si="13">F72*E72</f>
        <v>0</v>
      </c>
    </row>
    <row r="73" spans="1:7" s="18" customFormat="1" ht="12.75" x14ac:dyDescent="0.25">
      <c r="A73" s="32"/>
      <c r="B73" s="33"/>
      <c r="C73" s="34"/>
      <c r="D73" s="34"/>
      <c r="E73" s="34"/>
      <c r="F73" s="35"/>
      <c r="G73" s="36"/>
    </row>
    <row r="74" spans="1:7" s="18" customFormat="1" ht="12.75" x14ac:dyDescent="0.25">
      <c r="A74" s="32" t="s">
        <v>97</v>
      </c>
      <c r="B74" s="33" t="s">
        <v>98</v>
      </c>
      <c r="C74" s="34" t="s">
        <v>58</v>
      </c>
      <c r="D74" s="34">
        <v>1</v>
      </c>
      <c r="E74" s="34"/>
      <c r="F74" s="35"/>
      <c r="G74" s="62">
        <f t="shared" ref="G74" si="14">F74*E74</f>
        <v>0</v>
      </c>
    </row>
    <row r="75" spans="1:7" s="18" customFormat="1" ht="12.75" x14ac:dyDescent="0.25">
      <c r="A75" s="32"/>
      <c r="B75" s="33"/>
      <c r="C75" s="34"/>
      <c r="D75" s="34"/>
      <c r="E75" s="34"/>
      <c r="F75" s="35"/>
      <c r="G75" s="36"/>
    </row>
    <row r="76" spans="1:7" s="18" customFormat="1" ht="12.75" x14ac:dyDescent="0.25">
      <c r="A76" s="32" t="s">
        <v>99</v>
      </c>
      <c r="B76" s="33" t="s">
        <v>100</v>
      </c>
      <c r="C76" s="34" t="s">
        <v>58</v>
      </c>
      <c r="D76" s="34">
        <v>1</v>
      </c>
      <c r="E76" s="34"/>
      <c r="F76" s="35"/>
      <c r="G76" s="62">
        <f t="shared" ref="G76" si="15">F76*E76</f>
        <v>0</v>
      </c>
    </row>
    <row r="77" spans="1:7" s="18" customFormat="1" ht="12.75" x14ac:dyDescent="0.25">
      <c r="A77" s="32"/>
      <c r="B77" s="33"/>
      <c r="C77" s="34"/>
      <c r="D77" s="34"/>
      <c r="E77" s="34"/>
      <c r="F77" s="35"/>
      <c r="G77" s="36"/>
    </row>
    <row r="78" spans="1:7" s="18" customFormat="1" ht="12.75" x14ac:dyDescent="0.25">
      <c r="A78" s="32" t="s">
        <v>101</v>
      </c>
      <c r="B78" s="33" t="s">
        <v>102</v>
      </c>
      <c r="C78" s="34" t="s">
        <v>58</v>
      </c>
      <c r="D78" s="34">
        <v>1</v>
      </c>
      <c r="E78" s="34"/>
      <c r="F78" s="35"/>
      <c r="G78" s="62">
        <f t="shared" ref="G78" si="16">F78*E78</f>
        <v>0</v>
      </c>
    </row>
    <row r="79" spans="1:7" s="18" customFormat="1" ht="12.75" x14ac:dyDescent="0.25">
      <c r="A79" s="32"/>
      <c r="B79" s="33"/>
      <c r="C79" s="34"/>
      <c r="D79" s="34"/>
      <c r="E79" s="34"/>
      <c r="F79" s="35"/>
      <c r="G79" s="36"/>
    </row>
    <row r="80" spans="1:7" s="18" customFormat="1" ht="12.75" x14ac:dyDescent="0.25">
      <c r="A80" s="32" t="s">
        <v>103</v>
      </c>
      <c r="B80" s="33" t="s">
        <v>104</v>
      </c>
      <c r="C80" s="34" t="s">
        <v>58</v>
      </c>
      <c r="D80" s="34">
        <v>1</v>
      </c>
      <c r="E80" s="34"/>
      <c r="F80" s="35"/>
      <c r="G80" s="62">
        <f t="shared" ref="G80" si="17">F80*E80</f>
        <v>0</v>
      </c>
    </row>
    <row r="81" spans="1:7" s="18" customFormat="1" ht="12.75" x14ac:dyDescent="0.25">
      <c r="A81" s="37"/>
      <c r="B81" s="38"/>
      <c r="C81" s="34"/>
      <c r="D81" s="34"/>
      <c r="E81" s="34"/>
      <c r="F81" s="35"/>
      <c r="G81" s="36"/>
    </row>
    <row r="82" spans="1:7" s="18" customFormat="1" ht="12.75" x14ac:dyDescent="0.25">
      <c r="A82" s="46" t="s">
        <v>105</v>
      </c>
      <c r="B82" s="33" t="s">
        <v>106</v>
      </c>
      <c r="C82" s="34"/>
      <c r="D82" s="34"/>
      <c r="E82" s="34"/>
      <c r="F82" s="35"/>
      <c r="G82" s="36"/>
    </row>
    <row r="83" spans="1:7" s="18" customFormat="1" ht="12.75" x14ac:dyDescent="0.25">
      <c r="A83" s="37" t="s">
        <v>107</v>
      </c>
      <c r="B83" s="38" t="s">
        <v>106</v>
      </c>
      <c r="C83" s="34" t="s">
        <v>58</v>
      </c>
      <c r="D83" s="34">
        <v>1</v>
      </c>
      <c r="E83" s="34"/>
      <c r="F83" s="35"/>
      <c r="G83" s="62">
        <f t="shared" ref="G83:G84" si="18">F83*E83</f>
        <v>0</v>
      </c>
    </row>
    <row r="84" spans="1:7" s="18" customFormat="1" ht="12.75" x14ac:dyDescent="0.25">
      <c r="A84" s="37" t="s">
        <v>108</v>
      </c>
      <c r="B84" s="38" t="s">
        <v>109</v>
      </c>
      <c r="C84" s="34" t="s">
        <v>58</v>
      </c>
      <c r="D84" s="34">
        <v>1</v>
      </c>
      <c r="E84" s="34"/>
      <c r="F84" s="35"/>
      <c r="G84" s="62">
        <f t="shared" si="18"/>
        <v>0</v>
      </c>
    </row>
    <row r="85" spans="1:7" s="18" customFormat="1" ht="12.75" x14ac:dyDescent="0.25">
      <c r="A85" s="37"/>
      <c r="B85" s="38"/>
      <c r="C85" s="34"/>
      <c r="D85" s="34"/>
      <c r="E85" s="34"/>
      <c r="F85" s="35"/>
      <c r="G85" s="36"/>
    </row>
    <row r="86" spans="1:7" s="18" customFormat="1" ht="12.75" x14ac:dyDescent="0.25">
      <c r="A86" s="32" t="s">
        <v>122</v>
      </c>
      <c r="B86" s="33" t="s">
        <v>110</v>
      </c>
      <c r="C86" s="34"/>
      <c r="D86" s="34"/>
      <c r="E86" s="34"/>
      <c r="F86" s="35"/>
      <c r="G86" s="36"/>
    </row>
    <row r="87" spans="1:7" s="18" customFormat="1" ht="25.5" x14ac:dyDescent="0.25">
      <c r="A87" s="37" t="s">
        <v>111</v>
      </c>
      <c r="B87" s="38" t="s">
        <v>112</v>
      </c>
      <c r="C87" s="34" t="s">
        <v>14</v>
      </c>
      <c r="D87" s="21">
        <v>3220</v>
      </c>
      <c r="E87" s="21"/>
      <c r="F87" s="22"/>
      <c r="G87" s="62">
        <f t="shared" ref="G87:G88" si="19">F87*E87</f>
        <v>0</v>
      </c>
    </row>
    <row r="88" spans="1:7" s="18" customFormat="1" ht="12.75" x14ac:dyDescent="0.25">
      <c r="A88" s="37" t="s">
        <v>113</v>
      </c>
      <c r="B88" s="38" t="s">
        <v>114</v>
      </c>
      <c r="C88" s="34" t="s">
        <v>14</v>
      </c>
      <c r="D88" s="21">
        <v>3220</v>
      </c>
      <c r="E88" s="21"/>
      <c r="F88" s="22"/>
      <c r="G88" s="62">
        <f t="shared" si="19"/>
        <v>0</v>
      </c>
    </row>
    <row r="89" spans="1:7" s="18" customFormat="1" ht="12.75" x14ac:dyDescent="0.25">
      <c r="A89" s="37"/>
      <c r="B89" s="38"/>
      <c r="C89" s="34"/>
      <c r="D89" s="34"/>
      <c r="E89" s="34"/>
      <c r="F89" s="35"/>
      <c r="G89" s="36"/>
    </row>
    <row r="90" spans="1:7" s="18" customFormat="1" ht="12.75" x14ac:dyDescent="0.25">
      <c r="A90" s="32" t="s">
        <v>123</v>
      </c>
      <c r="B90" s="33" t="s">
        <v>115</v>
      </c>
      <c r="C90" s="34" t="s">
        <v>58</v>
      </c>
      <c r="D90" s="34">
        <v>1</v>
      </c>
      <c r="E90" s="34"/>
      <c r="F90" s="35"/>
      <c r="G90" s="62">
        <f t="shared" ref="G90" si="20">F90*E90</f>
        <v>0</v>
      </c>
    </row>
    <row r="91" spans="1:7" s="18" customFormat="1" ht="12.75" x14ac:dyDescent="0.25">
      <c r="A91" s="37"/>
      <c r="B91" s="38"/>
      <c r="C91" s="34"/>
      <c r="D91" s="34"/>
      <c r="E91" s="34"/>
      <c r="F91" s="35"/>
      <c r="G91" s="36"/>
    </row>
    <row r="92" spans="1:7" s="18" customFormat="1" ht="12.75" x14ac:dyDescent="0.25">
      <c r="A92" s="37"/>
      <c r="B92" s="38"/>
      <c r="C92" s="34"/>
      <c r="D92" s="34"/>
      <c r="E92" s="34"/>
      <c r="F92" s="35"/>
      <c r="G92" s="36"/>
    </row>
    <row r="93" spans="1:7" s="18" customFormat="1" ht="12.75" x14ac:dyDescent="0.25">
      <c r="A93" s="37"/>
      <c r="B93" s="38"/>
      <c r="C93" s="34"/>
      <c r="D93" s="34"/>
      <c r="E93" s="34"/>
      <c r="F93" s="35"/>
      <c r="G93" s="36"/>
    </row>
    <row r="94" spans="1:7" s="18" customFormat="1" ht="12.75" x14ac:dyDescent="0.25">
      <c r="A94" s="37"/>
      <c r="B94" s="38"/>
      <c r="C94" s="34"/>
      <c r="D94" s="34"/>
      <c r="E94" s="34"/>
      <c r="F94" s="35"/>
      <c r="G94" s="36"/>
    </row>
    <row r="95" spans="1:7" s="18" customFormat="1" ht="12.75" x14ac:dyDescent="0.25">
      <c r="A95" s="37"/>
      <c r="B95" s="38"/>
      <c r="C95" s="34"/>
      <c r="D95" s="34"/>
      <c r="E95" s="34"/>
      <c r="F95" s="35"/>
      <c r="G95" s="36"/>
    </row>
    <row r="96" spans="1:7" s="18" customFormat="1" ht="12.75" customHeight="1" thickBot="1" x14ac:dyDescent="0.3">
      <c r="A96" s="47"/>
      <c r="B96" s="48"/>
      <c r="C96" s="49"/>
      <c r="D96" s="49"/>
      <c r="E96" s="49"/>
      <c r="F96" s="48"/>
      <c r="G96" s="50"/>
    </row>
    <row r="97" spans="1:9" s="18" customFormat="1" ht="13.5" thickBot="1" x14ac:dyDescent="0.3">
      <c r="A97" s="51"/>
      <c r="C97" s="51"/>
      <c r="D97" s="51"/>
      <c r="E97" s="51"/>
    </row>
    <row r="98" spans="1:9" s="57" customFormat="1" ht="16.5" customHeight="1" x14ac:dyDescent="0.25">
      <c r="A98" s="52" t="s">
        <v>119</v>
      </c>
      <c r="B98" s="53"/>
      <c r="C98" s="1"/>
      <c r="D98" s="1"/>
      <c r="E98" s="54"/>
      <c r="F98" s="65" t="s">
        <v>116</v>
      </c>
      <c r="G98" s="66">
        <f>ROUNDUP(SUM(G8:G96),-2)</f>
        <v>0</v>
      </c>
      <c r="H98" s="55"/>
      <c r="I98" s="56"/>
    </row>
    <row r="99" spans="1:9" s="57" customFormat="1" ht="16.5" customHeight="1" x14ac:dyDescent="0.25">
      <c r="A99" s="52" t="s">
        <v>120</v>
      </c>
      <c r="B99" s="58"/>
      <c r="C99" s="1"/>
      <c r="D99" s="1"/>
      <c r="E99" s="59"/>
      <c r="F99" s="67" t="s">
        <v>117</v>
      </c>
      <c r="G99" s="68">
        <f>G98*20%</f>
        <v>0</v>
      </c>
      <c r="H99" s="60"/>
      <c r="I99" s="60"/>
    </row>
    <row r="100" spans="1:9" s="57" customFormat="1" ht="16.5" customHeight="1" thickBot="1" x14ac:dyDescent="0.3">
      <c r="A100" s="52" t="s">
        <v>121</v>
      </c>
      <c r="B100" s="53"/>
      <c r="C100" s="1"/>
      <c r="D100" s="1"/>
      <c r="E100" s="61"/>
      <c r="F100" s="69" t="s">
        <v>118</v>
      </c>
      <c r="G100" s="70">
        <f>G98+G99</f>
        <v>0</v>
      </c>
      <c r="H100" s="60"/>
      <c r="I100" s="60"/>
    </row>
  </sheetData>
  <mergeCells count="4">
    <mergeCell ref="B1:F1"/>
    <mergeCell ref="B2:F2"/>
    <mergeCell ref="B3:F3"/>
    <mergeCell ref="A5:G5"/>
  </mergeCells>
  <pageMargins left="0.47244094488188981" right="0.23622047244094491" top="0.39370078740157483" bottom="0.74803149606299213" header="0.31496062992125984" footer="0.31496062992125984"/>
  <pageSetup paperSize="9" scale="83" fitToHeight="0" orientation="portrait" r:id="rId1"/>
  <headerFooter>
    <oddFooter>&amp;R&amp;"-,Gras"&amp;9&amp;F</oddFooter>
  </headerFooter>
  <rowBreaks count="1" manualBreakCount="1">
    <brk id="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05 SOL PEINT NET</vt:lpstr>
      <vt:lpstr>'LOT 05 SOL PEINT NET'!Impression_des_titres</vt:lpstr>
      <vt:lpstr>'LOT 05 SOL PEINT NET'!Zone_d_impression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cp:lastPrinted>2022-03-17T17:56:05Z</cp:lastPrinted>
  <dcterms:created xsi:type="dcterms:W3CDTF">2022-03-17T17:25:36Z</dcterms:created>
  <dcterms:modified xsi:type="dcterms:W3CDTF">2022-05-10T09:48:56Z</dcterms:modified>
</cp:coreProperties>
</file>