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le1" sheetId="1" state="visible" r:id="rId2"/>
  </sheets>
  <definedNames>
    <definedName function="false" hidden="false" localSheetId="0" name="_xlnm.Print_Titles" vbProcedure="false">Feuille1!$11:$12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<sst xmlns="http://schemas.openxmlformats.org/spreadsheetml/2006/main" count="77" uniqueCount="64">
  <si>
    <t xml:space="preserve">DÉTAIL QUANTITATIF ESTIMATIF</t>
  </si>
  <si>
    <t xml:space="preserve">AAPC 2022_20703_0103</t>
  </si>
  <si>
    <t xml:space="preserve">TRANSPORT D'OEUVRES D'ART, D'OBJETS FRAGILES OU PRECIEUX 
POUR L'ENSEMBLE DES SERVICES MUNICIPAUX DE LA VILLE DE MARSEILLE, 
REALISES EN FRANCE ET A L'ETRANGER</t>
  </si>
  <si>
    <r>
      <rPr>
        <sz val="14"/>
        <rFont val="Calibri"/>
        <family val="2"/>
        <charset val="1"/>
      </rPr>
      <t xml:space="preserve">LOT 2 : Expositions temporaires
</t>
    </r>
    <r>
      <rPr>
        <sz val="12"/>
        <rFont val="Arial"/>
        <family val="2"/>
        <charset val="1"/>
      </rPr>
      <t xml:space="preserve">Accord cadre multi attributaires à marchés subséquents pour les transports d'oeuvres d'art, objets fragiles ou précieux des expositions temporaires pour l'ensemble des services municipaux de la ville de Marseille. </t>
    </r>
  </si>
  <si>
    <t xml:space="preserve">RENSEIGNER LES COLONNES A EN TÊTE JAUNE</t>
  </si>
  <si>
    <t xml:space="preserve">Nom du candidat :</t>
  </si>
  <si>
    <t xml:space="preserve">Article</t>
  </si>
  <si>
    <t xml:space="preserve">Désignation</t>
  </si>
  <si>
    <t xml:space="preserve">Tarif unitaire € HT</t>
  </si>
  <si>
    <t xml:space="preserve">Quantité</t>
  </si>
  <si>
    <t xml:space="preserve">Sous total € HT</t>
  </si>
  <si>
    <r>
      <rPr>
        <b val="true"/>
        <sz val="10"/>
        <rFont val="Arial"/>
        <family val="2"/>
        <charset val="1"/>
      </rPr>
      <t xml:space="preserve">Coefficient de majoration pour chauffeur supplémentaire</t>
    </r>
    <r>
      <rPr>
        <sz val="10"/>
        <rFont val="Arial"/>
        <family val="2"/>
        <charset val="1"/>
      </rPr>
      <t xml:space="preserve"> (à renseigner en %)</t>
    </r>
  </si>
  <si>
    <t xml:space="preserve">I.1 FRET ROUTIER D’OEUVRES ET D’OBJET D’ART ET DE TOUT MATERIEL SE RATTACHANT AUX ACTIVITES CULTURELLES </t>
  </si>
  <si>
    <t xml:space="preserve">A L’HEURE </t>
  </si>
  <si>
    <t xml:space="preserve">HEURES</t>
  </si>
  <si>
    <t xml:space="preserve">EN POURCENTAGE</t>
  </si>
  <si>
    <t xml:space="preserve">Véhicule de tourisme – Voiture suiveuse</t>
  </si>
  <si>
    <t xml:space="preserve">Véhicule de 16,1 à 20 m³</t>
  </si>
  <si>
    <t xml:space="preserve">Véhicule de 20,1 à 30 m³</t>
  </si>
  <si>
    <t xml:space="preserve">Véhicule de 30,1 à 50 m³</t>
  </si>
  <si>
    <t xml:space="preserve">I.2 FRET ROUTIER D’OEUVRES ET D’OBJETS D’ART ET DE TOUT MATERIEL SE RATTACHANT AUX ACTIVITES CULTURELLES</t>
  </si>
  <si>
    <t xml:space="preserve">AU KM</t>
  </si>
  <si>
    <t xml:space="preserve">KM</t>
  </si>
  <si>
    <t xml:space="preserve">I . SOUS TOTAL FRET ROUTIER</t>
  </si>
  <si>
    <t xml:space="preserve">III. PRESTATIONS ANNEXES AU TRANSPORT</t>
  </si>
  <si>
    <t xml:space="preserve">A L’HEURE PAR PERSONNE</t>
  </si>
  <si>
    <t xml:space="preserve">Prestation d’emballage, de déballage, d’accrochage, de décrochage, de bardeur, de manutention spécialisée d’oeuvres ou d’objet d’art</t>
  </si>
  <si>
    <t xml:space="preserve">Prestation de Chef d’équipe</t>
  </si>
  <si>
    <t xml:space="preserve">III . SOUS TOTAL PRESTATIONS ANNEXES AU TRANSPORT</t>
  </si>
  <si>
    <t xml:space="preserve">IV ENTREPOSAGE</t>
  </si>
  <si>
    <t xml:space="preserve">AU M3 PAR JOUR</t>
  </si>
  <si>
    <t xml:space="preserve">M3 par JOUR</t>
  </si>
  <si>
    <t xml:space="preserve">Frais de magasinage des caisses vides ou emballages</t>
  </si>
  <si>
    <t xml:space="preserve">IV . SOUS TOTAL ENTREPOSAGE</t>
  </si>
  <si>
    <t xml:space="preserve">V. FABRICATION DE CAISSES TYPE MUSEES en latté 12/14 mm minimum. Barrée-patins-mousse-fermeture jointée ou grenouille-pognées</t>
  </si>
  <si>
    <t xml:space="preserve">AU M² </t>
  </si>
  <si>
    <t xml:space="preserve">M²</t>
  </si>
  <si>
    <t xml:space="preserve">Caisse musée standard</t>
  </si>
  <si>
    <t xml:space="preserve">Caisse à glissières pour photos et dessins encadrés</t>
  </si>
  <si>
    <t xml:space="preserve">Tamponnage renforcé incluant une  1ère couche (film de polyester d’emballage à orientation biaxiale, papier siliconé, matériau synthétique non-tissé fabriqué à partir de fibres de polyéthylène, etc, et une 2ème couche de film bulles, protection du cadre carton face et revers pour les tableaux</t>
  </si>
  <si>
    <t xml:space="preserve">V . SOUS TOTAL FABRICATION DE CAISSES</t>
  </si>
  <si>
    <t xml:space="preserve">VII.1 FORMALITES ADMINISTRATIVES</t>
  </si>
  <si>
    <t xml:space="preserve">A L’UNITE</t>
  </si>
  <si>
    <t xml:space="preserve">Frais fixe pour ouverture de dossier</t>
  </si>
  <si>
    <t xml:space="preserve">Forfait</t>
  </si>
  <si>
    <t xml:space="preserve">Formalités douanières d’importation ou de réimportation à la douane centrale, déplacement d’un agent à la douane centrale, admission temporaire, réexportation</t>
  </si>
  <si>
    <t xml:space="preserve">Etablissement du colisage et des documents de transport</t>
  </si>
  <si>
    <t xml:space="preserve">Forfait par pays</t>
  </si>
  <si>
    <t xml:space="preserve">VII.2 AVANCE DE FRAIS REALISES PAR LE TITULAIRE AU BENEFICE DE LA VILLE DE MARSEILLE - FORMALITES ADMINISTRATIVES</t>
  </si>
  <si>
    <t xml:space="preserve">Montant en euros HT</t>
  </si>
  <si>
    <t xml:space="preserve">en %</t>
  </si>
  <si>
    <t xml:space="preserve">Montant de l’avance de frais réalisée par le titulaire du marché (convoyeurs, correspondants imposés, per diem, frais de prêts divers imposés par les prêteurs dont assurances, restaurations sur œuvres, encadrements, fournitures)</t>
  </si>
  <si>
    <t xml:space="preserve">Total des frais avancés en € sur présentation de justificatifs</t>
  </si>
  <si>
    <t xml:space="preserve">Taux de la commission perçue par le titulaire, calculée sur le montant de l’avance de  frais réalisée par le titulaire, exprimée en %</t>
  </si>
  <si>
    <t xml:space="preserve">Taux de pourcentage appliqué sur les frais avancés (à exprimer en pour cent)</t>
  </si>
  <si>
    <t xml:space="preserve">VII. SOUS TOTAL AVANCE DE FRAIS – FORMALITES ADMINISTRATIVES</t>
  </si>
  <si>
    <t xml:space="preserve">VIII. AVANCE DE FRAIS REALISES PAR LE TITULAIRE AU BENEFICE DE LA VILLE DE MARSEILLE – DEPENSES REALISEES A L’ETRANGER</t>
  </si>
  <si>
    <t xml:space="preserve">Montant de l’avance de frais réalisée par le titulaire du marché (voir article 11.1 du CCAP – avance de frais)*</t>
  </si>
  <si>
    <t xml:space="preserve">Total des frais avancés exprimés en euros sur présentation des justificatifs</t>
  </si>
  <si>
    <t xml:space="preserve">VIII. SOUS TOTAL AVANCE DE FRAIS – DEPENSES REALISEES A L’ETRANGER</t>
  </si>
  <si>
    <t xml:space="preserve">TOTAL DU DETAIL QUANTITATIF ESTIMATIF</t>
  </si>
  <si>
    <t xml:space="preserve">Le candidat doit ici renseigner les prix qu’il propose pour chacun des articles énumérés.</t>
  </si>
  <si>
    <t xml:space="preserve">Tout ajout ou annotation aux titres, articles ou désignation du présent BPR entraînera l’irrégularité de l’offre du candidat</t>
  </si>
  <si>
    <t xml:space="preserve">Les cellules en gris foncé ne doivent pas être renseignées</t>
  </si>
</sst>
</file>

<file path=xl/styles.xml><?xml version="1.0" encoding="utf-8"?>
<styleSheet xmlns="http://schemas.openxmlformats.org/spreadsheetml/2006/main">
  <numFmts count="7">
    <numFmt numFmtId="164" formatCode="General"/>
    <numFmt numFmtId="165" formatCode="#,##0"/>
    <numFmt numFmtId="166" formatCode="#,##0.00;[RED]\-#,##0.00"/>
    <numFmt numFmtId="167" formatCode="#,##0.00\ [$€-40C];[RED]\-#,##0.00\ [$€-40C]"/>
    <numFmt numFmtId="168" formatCode="0\ %"/>
    <numFmt numFmtId="169" formatCode="0.00\ %"/>
    <numFmt numFmtId="170" formatCode="#,##0.00%;[RED]\-#,##0.00%"/>
  </numFmts>
  <fonts count="13">
    <font>
      <sz val="10"/>
      <name val="Arial"/>
      <family val="2"/>
      <charset val="1"/>
    </font>
    <font>
      <sz val="10"/>
      <name val="Arial"/>
      <family val="0"/>
    </font>
    <font>
      <sz val="10"/>
      <name val="Arial"/>
      <family val="0"/>
    </font>
    <font>
      <sz val="10"/>
      <name val="Arial"/>
      <family val="0"/>
    </font>
    <font>
      <b val="true"/>
      <sz val="16"/>
      <name val="Calibri"/>
      <family val="2"/>
      <charset val="1"/>
    </font>
    <font>
      <sz val="14"/>
      <name val="Calibri"/>
      <family val="2"/>
      <charset val="1"/>
    </font>
    <font>
      <sz val="12"/>
      <name val="Arial"/>
      <family val="2"/>
      <charset val="1"/>
    </font>
    <font>
      <b val="true"/>
      <sz val="12"/>
      <color rgb="FFFF0000"/>
      <name val="Calibri"/>
      <family val="2"/>
      <charset val="1"/>
    </font>
    <font>
      <b val="true"/>
      <sz val="10"/>
      <name val="Arial"/>
      <family val="2"/>
      <charset val="1"/>
    </font>
    <font>
      <sz val="10"/>
      <name val="Calibri"/>
      <family val="2"/>
      <charset val="1"/>
    </font>
    <font>
      <sz val="12"/>
      <name val="Calibri"/>
      <family val="2"/>
      <charset val="1"/>
    </font>
    <font>
      <b val="true"/>
      <sz val="10"/>
      <name val="Calibri"/>
      <family val="2"/>
      <charset val="1"/>
    </font>
    <font>
      <b val="true"/>
      <sz val="14"/>
      <color rgb="FFFFFFFF"/>
      <name val="Arial"/>
      <family val="2"/>
      <charset val="1"/>
    </font>
  </fonts>
  <fills count="10">
    <fill>
      <patternFill patternType="none"/>
    </fill>
    <fill>
      <patternFill patternType="gray125"/>
    </fill>
    <fill>
      <patternFill patternType="solid">
        <fgColor rgb="FFFFFF00"/>
        <bgColor rgb="FFFFFF00"/>
      </patternFill>
    </fill>
    <fill>
      <patternFill patternType="solid">
        <fgColor rgb="FF9BD1CB"/>
        <bgColor rgb="FFB2B2B2"/>
      </patternFill>
    </fill>
    <fill>
      <patternFill patternType="solid">
        <fgColor rgb="FF919191"/>
        <bgColor rgb="FF999999"/>
      </patternFill>
    </fill>
    <fill>
      <patternFill patternType="solid">
        <fgColor rgb="FF00FF7F"/>
        <bgColor rgb="FF00FFFF"/>
      </patternFill>
    </fill>
    <fill>
      <patternFill patternType="solid">
        <fgColor rgb="FFB2B2B2"/>
        <bgColor rgb="FF999999"/>
      </patternFill>
    </fill>
    <fill>
      <patternFill patternType="solid">
        <fgColor rgb="FFFFFFFF"/>
        <bgColor rgb="FFFFFFCC"/>
      </patternFill>
    </fill>
    <fill>
      <patternFill patternType="solid">
        <fgColor rgb="FF999999"/>
        <bgColor rgb="FF919191"/>
      </patternFill>
    </fill>
    <fill>
      <patternFill patternType="solid">
        <fgColor rgb="FF666666"/>
        <bgColor rgb="FF808000"/>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2" borderId="1" xfId="0" applyFont="true" applyBorder="true" applyAlignment="true" applyProtection="false">
      <alignment horizontal="center" vertical="center" textRotation="0" wrapText="true" indent="0" shrinkToFit="false"/>
      <protection locked="true" hidden="false"/>
    </xf>
    <xf numFmtId="165" fontId="0" fillId="0" borderId="1"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true" indent="0" shrinkToFit="false"/>
      <protection locked="true" hidden="false"/>
    </xf>
    <xf numFmtId="164" fontId="8" fillId="3" borderId="0" xfId="0" applyFont="true" applyBorder="false" applyAlignment="true" applyProtection="false">
      <alignment horizontal="center" vertical="center" textRotation="0" wrapText="true" indent="0" shrinkToFit="false"/>
      <protection locked="true" hidden="false"/>
    </xf>
    <xf numFmtId="164" fontId="8" fillId="3" borderId="0" xfId="0" applyFont="true" applyBorder="fals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false" indent="0" shrinkToFit="false"/>
      <protection locked="true" hidden="false"/>
    </xf>
    <xf numFmtId="165" fontId="8" fillId="3" borderId="1" xfId="0" applyFont="true" applyBorder="true" applyAlignment="true" applyProtection="false">
      <alignment horizontal="center" vertical="center" textRotation="0" wrapText="false" indent="0" shrinkToFit="false"/>
      <protection locked="true" hidden="false"/>
    </xf>
    <xf numFmtId="165" fontId="8" fillId="3" borderId="0" xfId="0" applyFont="true" applyBorder="false" applyAlignment="true" applyProtection="false">
      <alignment horizontal="center" vertical="center"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6" fontId="0" fillId="0" borderId="1" xfId="0" applyFont="false" applyBorder="true" applyAlignment="true" applyProtection="false">
      <alignment horizontal="center" vertical="center" textRotation="0" wrapText="true" indent="0" shrinkToFit="false"/>
      <protection locked="true" hidden="false"/>
    </xf>
    <xf numFmtId="166" fontId="8"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0" fillId="4" borderId="1" xfId="0" applyFont="false" applyBorder="true" applyAlignment="true" applyProtection="false">
      <alignment horizontal="center" vertical="center" textRotation="0" wrapText="false" indent="0" shrinkToFit="false"/>
      <protection locked="true" hidden="false"/>
    </xf>
    <xf numFmtId="164" fontId="10" fillId="5" borderId="1" xfId="0" applyFont="true" applyBorder="true" applyAlignment="true" applyProtection="false">
      <alignment horizontal="center" vertical="center" textRotation="0" wrapText="true" indent="0" shrinkToFit="false"/>
      <protection locked="true" hidden="false"/>
    </xf>
    <xf numFmtId="167" fontId="10" fillId="5" borderId="1" xfId="0" applyFont="true" applyBorder="true" applyAlignment="true" applyProtection="false">
      <alignment horizontal="center" vertical="center" textRotation="0" wrapText="true" indent="0" shrinkToFit="false"/>
      <protection locked="true" hidden="false"/>
    </xf>
    <xf numFmtId="164" fontId="0" fillId="5" borderId="1" xfId="0" applyFont="false" applyBorder="true" applyAlignment="true" applyProtection="false">
      <alignment horizontal="center" vertical="center" textRotation="0" wrapText="false" indent="0" shrinkToFit="false"/>
      <protection locked="true" hidden="false"/>
    </xf>
    <xf numFmtId="165" fontId="8" fillId="3" borderId="0" xfId="0" applyFont="true" applyBorder="false" applyAlignment="true" applyProtection="false">
      <alignment horizontal="center" vertical="center" textRotation="0" wrapText="true" indent="0" shrinkToFit="false"/>
      <protection locked="true" hidden="false"/>
    </xf>
    <xf numFmtId="168" fontId="8" fillId="0" borderId="1" xfId="0" applyFont="true" applyBorder="true" applyAlignment="true" applyProtection="false">
      <alignment horizontal="center" vertical="center" textRotation="0" wrapText="true" indent="0" shrinkToFit="false"/>
      <protection locked="true" hidden="false"/>
    </xf>
    <xf numFmtId="168" fontId="8" fillId="5" borderId="1" xfId="0" applyFont="true" applyBorder="true" applyAlignment="true" applyProtection="false">
      <alignment horizontal="center" vertical="center" textRotation="0" wrapText="true" indent="0" shrinkToFit="false"/>
      <protection locked="true" hidden="false"/>
    </xf>
    <xf numFmtId="165" fontId="8" fillId="3" borderId="1" xfId="0" applyFont="true" applyBorder="true" applyAlignment="true" applyProtection="false">
      <alignment horizontal="center" vertical="center" textRotation="0" wrapText="true" indent="0" shrinkToFit="false"/>
      <protection locked="true" hidden="false"/>
    </xf>
    <xf numFmtId="164" fontId="0" fillId="3" borderId="0" xfId="0" applyFont="false" applyBorder="true" applyAlignment="true" applyProtection="false">
      <alignment horizontal="center" vertical="center" textRotation="0" wrapText="false" indent="0" shrinkToFit="false"/>
      <protection locked="true" hidden="false"/>
    </xf>
    <xf numFmtId="164" fontId="0" fillId="6" borderId="1" xfId="0" applyFont="true" applyBorder="true" applyAlignment="true" applyProtection="false">
      <alignment horizontal="left" vertical="center" textRotation="0" wrapText="true" indent="0" shrinkToFit="false"/>
      <protection locked="true" hidden="false"/>
    </xf>
    <xf numFmtId="164" fontId="11" fillId="3" borderId="2" xfId="0" applyFont="true" applyBorder="true" applyAlignment="true" applyProtection="false">
      <alignment horizontal="left" vertical="center" textRotation="0" wrapText="true" indent="0" shrinkToFit="false"/>
      <protection locked="true" hidden="false"/>
    </xf>
    <xf numFmtId="164" fontId="11" fillId="3" borderId="2" xfId="0" applyFont="true" applyBorder="true" applyAlignment="true" applyProtection="false">
      <alignment horizontal="center" vertical="center" textRotation="0" wrapText="true" indent="0" shrinkToFit="false"/>
      <protection locked="true" hidden="false"/>
    </xf>
    <xf numFmtId="164" fontId="11" fillId="2"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7" fontId="0" fillId="7" borderId="1" xfId="0" applyFont="false" applyBorder="true" applyAlignment="true" applyProtection="false">
      <alignment horizontal="center" vertical="center" textRotation="0" wrapText="false" indent="0" shrinkToFit="false"/>
      <protection locked="true" hidden="false"/>
    </xf>
    <xf numFmtId="169" fontId="9" fillId="8" borderId="2" xfId="0" applyFont="true" applyBorder="true" applyAlignment="true" applyProtection="false">
      <alignment horizontal="center" vertical="center" textRotation="0" wrapText="false" indent="0" shrinkToFit="false"/>
      <protection locked="true" hidden="false"/>
    </xf>
    <xf numFmtId="167" fontId="0" fillId="0" borderId="1" xfId="0" applyFont="false" applyBorder="true" applyAlignment="true" applyProtection="false">
      <alignment horizontal="center" vertical="center" textRotation="0" wrapText="true" indent="0" shrinkToFit="false"/>
      <protection locked="true" hidden="false"/>
    </xf>
    <xf numFmtId="164" fontId="0" fillId="8" borderId="1" xfId="0" applyFont="true" applyBorder="true" applyAlignment="true" applyProtection="false">
      <alignment horizontal="center" vertical="center" textRotation="0" wrapText="false" indent="0" shrinkToFit="true"/>
      <protection locked="true" hidden="false"/>
    </xf>
    <xf numFmtId="170" fontId="0" fillId="7" borderId="1" xfId="0" applyFont="false" applyBorder="true" applyAlignment="true" applyProtection="false">
      <alignment horizontal="center" vertical="center" textRotation="0" wrapText="true" indent="0" shrinkToFit="false"/>
      <protection locked="true" hidden="false"/>
    </xf>
    <xf numFmtId="164" fontId="0" fillId="8" borderId="1" xfId="0" applyFont="fals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9" fillId="3" borderId="0"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9" fillId="8" borderId="1" xfId="0" applyFont="true" applyBorder="true" applyAlignment="true" applyProtection="false">
      <alignment horizontal="center" vertical="center" textRotation="0" wrapText="false" indent="0" shrinkToFit="true"/>
      <protection locked="true" hidden="false"/>
    </xf>
    <xf numFmtId="170" fontId="0" fillId="7" borderId="1" xfId="0" applyFont="false" applyBorder="true" applyAlignment="true" applyProtection="false">
      <alignment horizontal="center" vertical="center" textRotation="0" wrapText="false" indent="0" shrinkToFit="false"/>
      <protection locked="true" hidden="false"/>
    </xf>
    <xf numFmtId="164" fontId="0" fillId="4" borderId="1" xfId="0" applyFont="false" applyBorder="true" applyAlignment="false" applyProtection="false">
      <alignment horizontal="general" vertical="bottom" textRotation="0" wrapText="false" indent="0" shrinkToFit="false"/>
      <protection locked="true" hidden="false"/>
    </xf>
    <xf numFmtId="164" fontId="12" fillId="9" borderId="1" xfId="0" applyFont="true" applyBorder="true" applyAlignment="true" applyProtection="false">
      <alignment horizontal="center" vertical="center" textRotation="0" wrapText="true" indent="0" shrinkToFit="false"/>
      <protection locked="true" hidden="false"/>
    </xf>
    <xf numFmtId="167" fontId="12" fillId="9" borderId="1"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7F"/>
      <rgbColor rgb="FF0000FF"/>
      <rgbColor rgb="FFFFFF00"/>
      <rgbColor rgb="FFFF00FF"/>
      <rgbColor rgb="FF00FFFF"/>
      <rgbColor rgb="FF800000"/>
      <rgbColor rgb="FF008000"/>
      <rgbColor rgb="FF000080"/>
      <rgbColor rgb="FF808000"/>
      <rgbColor rgb="FF800080"/>
      <rgbColor rgb="FF008080"/>
      <rgbColor rgb="FFB2B2B2"/>
      <rgbColor rgb="FF919191"/>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BD1CB"/>
      <rgbColor rgb="FFFF99CC"/>
      <rgbColor rgb="FFCC99FF"/>
      <rgbColor rgb="FFFFCC99"/>
      <rgbColor rgb="FF3366FF"/>
      <rgbColor rgb="FF33CCCC"/>
      <rgbColor rgb="FF99CC00"/>
      <rgbColor rgb="FFFFCC00"/>
      <rgbColor rgb="FFFF9900"/>
      <rgbColor rgb="FFFF6600"/>
      <rgbColor rgb="FF666666"/>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54"/>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5703125" defaultRowHeight="12.8" zeroHeight="false" outlineLevelRow="0" outlineLevelCol="0"/>
  <cols>
    <col collapsed="false" customWidth="true" hidden="false" outlineLevel="0" max="1" min="1" style="0" width="9.44"/>
    <col collapsed="false" customWidth="true" hidden="false" outlineLevel="0" max="2" min="2" style="0" width="51.13"/>
    <col collapsed="false" customWidth="true" hidden="false" outlineLevel="0" max="3" min="3" style="0" width="18.34"/>
    <col collapsed="false" customWidth="true" hidden="false" outlineLevel="0" max="4" min="4" style="1" width="15.13"/>
    <col collapsed="false" customWidth="true" hidden="false" outlineLevel="0" max="5" min="5" style="1" width="15.31"/>
    <col collapsed="false" customWidth="false" hidden="true" outlineLevel="0" max="7" min="6" style="0" width="11.52"/>
    <col collapsed="false" customWidth="true" hidden="true" outlineLevel="0" max="8" min="8" style="0" width="17.29"/>
    <col collapsed="false" customWidth="true" hidden="false" outlineLevel="0" max="9" min="9" style="0" width="21.11"/>
  </cols>
  <sheetData>
    <row r="1" customFormat="false" ht="19.7" hidden="false" customHeight="false" outlineLevel="0" collapsed="false">
      <c r="A1" s="2" t="s">
        <v>0</v>
      </c>
      <c r="B1" s="2"/>
      <c r="C1" s="2"/>
      <c r="D1" s="2"/>
      <c r="E1" s="2"/>
      <c r="F1" s="2"/>
      <c r="G1" s="2"/>
      <c r="H1" s="2"/>
      <c r="I1" s="2"/>
      <c r="J1" s="2"/>
      <c r="K1" s="2"/>
    </row>
    <row r="3" customFormat="false" ht="17.35" hidden="false" customHeight="false" outlineLevel="0" collapsed="false">
      <c r="A3" s="3" t="s">
        <v>1</v>
      </c>
      <c r="B3" s="3"/>
      <c r="C3" s="3"/>
      <c r="D3" s="3"/>
      <c r="E3" s="3"/>
      <c r="F3" s="3"/>
      <c r="G3" s="3"/>
      <c r="H3" s="3"/>
      <c r="I3" s="3"/>
      <c r="J3" s="3"/>
      <c r="K3" s="3"/>
    </row>
    <row r="5" customFormat="false" ht="41.95" hidden="false" customHeight="true" outlineLevel="0" collapsed="false">
      <c r="A5" s="4" t="s">
        <v>2</v>
      </c>
      <c r="B5" s="4"/>
      <c r="C5" s="4"/>
      <c r="D5" s="4"/>
      <c r="E5" s="4"/>
      <c r="F5" s="4"/>
      <c r="G5" s="4"/>
      <c r="H5" s="4"/>
      <c r="I5" s="4"/>
      <c r="J5" s="4"/>
      <c r="K5" s="4"/>
    </row>
    <row r="7" customFormat="false" ht="40.45" hidden="false" customHeight="true" outlineLevel="0" collapsed="false">
      <c r="A7" s="4" t="s">
        <v>3</v>
      </c>
      <c r="B7" s="4"/>
      <c r="C7" s="4"/>
      <c r="D7" s="4"/>
      <c r="E7" s="4"/>
      <c r="F7" s="4"/>
      <c r="G7" s="4"/>
      <c r="H7" s="4"/>
      <c r="I7" s="4"/>
      <c r="J7" s="4"/>
      <c r="K7" s="4"/>
    </row>
    <row r="9" customFormat="false" ht="15" hidden="false" customHeight="false" outlineLevel="0" collapsed="false">
      <c r="A9" s="5" t="s">
        <v>4</v>
      </c>
      <c r="B9" s="5"/>
      <c r="G9" s="5" t="s">
        <v>5</v>
      </c>
      <c r="H9" s="5"/>
      <c r="I9" s="5"/>
      <c r="J9" s="5"/>
      <c r="K9" s="5"/>
    </row>
    <row r="11" customFormat="false" ht="74.95" hidden="false" customHeight="true" outlineLevel="0" collapsed="false">
      <c r="A11" s="6" t="s">
        <v>6</v>
      </c>
      <c r="B11" s="6" t="s">
        <v>7</v>
      </c>
      <c r="C11" s="7" t="s">
        <v>8</v>
      </c>
      <c r="D11" s="8" t="s">
        <v>9</v>
      </c>
      <c r="E11" s="8" t="s">
        <v>10</v>
      </c>
      <c r="F11" s="6"/>
      <c r="G11" s="6"/>
      <c r="H11" s="6"/>
      <c r="I11" s="9" t="s">
        <v>11</v>
      </c>
      <c r="J11" s="8" t="s">
        <v>9</v>
      </c>
      <c r="K11" s="8" t="s">
        <v>10</v>
      </c>
    </row>
    <row r="12" customFormat="false" ht="12.8" hidden="false" customHeight="false" outlineLevel="0" collapsed="false">
      <c r="A12" s="6"/>
      <c r="B12" s="6"/>
      <c r="C12" s="6"/>
      <c r="D12" s="8"/>
      <c r="E12" s="8"/>
      <c r="F12" s="10"/>
      <c r="G12" s="10"/>
      <c r="H12" s="10"/>
      <c r="I12" s="9"/>
      <c r="J12" s="8"/>
      <c r="K12" s="8"/>
    </row>
    <row r="13" customFormat="false" ht="37.45" hidden="false" customHeight="true" outlineLevel="0" collapsed="false">
      <c r="A13" s="11"/>
      <c r="B13" s="12" t="s">
        <v>12</v>
      </c>
      <c r="C13" s="13" t="s">
        <v>13</v>
      </c>
      <c r="D13" s="14" t="s">
        <v>14</v>
      </c>
      <c r="E13" s="15"/>
      <c r="F13" s="16"/>
      <c r="G13" s="16"/>
      <c r="H13" s="16"/>
      <c r="I13" s="13" t="s">
        <v>15</v>
      </c>
      <c r="J13" s="14" t="s">
        <v>14</v>
      </c>
      <c r="K13" s="16"/>
    </row>
    <row r="14" customFormat="false" ht="28.35" hidden="false" customHeight="true" outlineLevel="0" collapsed="false">
      <c r="A14" s="10" t="n">
        <v>1</v>
      </c>
      <c r="B14" s="17" t="s">
        <v>16</v>
      </c>
      <c r="C14" s="18"/>
      <c r="D14" s="18" t="n">
        <v>10</v>
      </c>
      <c r="E14" s="18" t="n">
        <f aca="false">C14*D14</f>
        <v>0</v>
      </c>
      <c r="F14" s="19"/>
      <c r="G14" s="19"/>
      <c r="H14" s="19"/>
      <c r="I14" s="18"/>
      <c r="J14" s="18"/>
      <c r="K14" s="18" t="n">
        <f aca="false">C14*(1+I14)*J14</f>
        <v>0</v>
      </c>
    </row>
    <row r="15" customFormat="false" ht="28.35" hidden="false" customHeight="true" outlineLevel="0" collapsed="false">
      <c r="A15" s="10" t="n">
        <v>5</v>
      </c>
      <c r="B15" s="20" t="s">
        <v>17</v>
      </c>
      <c r="C15" s="18"/>
      <c r="D15" s="18" t="n">
        <v>88</v>
      </c>
      <c r="E15" s="18" t="n">
        <f aca="false">C15*D15</f>
        <v>0</v>
      </c>
      <c r="F15" s="19"/>
      <c r="G15" s="19"/>
      <c r="H15" s="19"/>
      <c r="I15" s="18"/>
      <c r="J15" s="18" t="n">
        <v>88</v>
      </c>
      <c r="K15" s="18" t="n">
        <f aca="false">C15*(1+I15)*J15</f>
        <v>0</v>
      </c>
    </row>
    <row r="16" customFormat="false" ht="28.35" hidden="false" customHeight="true" outlineLevel="0" collapsed="false">
      <c r="A16" s="10" t="n">
        <v>6</v>
      </c>
      <c r="B16" s="20" t="s">
        <v>18</v>
      </c>
      <c r="C16" s="18"/>
      <c r="D16" s="18" t="n">
        <v>28</v>
      </c>
      <c r="E16" s="18" t="n">
        <f aca="false">C16*D16</f>
        <v>0</v>
      </c>
      <c r="F16" s="19"/>
      <c r="G16" s="19"/>
      <c r="H16" s="19"/>
      <c r="I16" s="18"/>
      <c r="J16" s="18" t="n">
        <v>28</v>
      </c>
      <c r="K16" s="18" t="n">
        <f aca="false">C16*(1+I16)*J16</f>
        <v>0</v>
      </c>
    </row>
    <row r="17" customFormat="false" ht="28.35" hidden="false" customHeight="true" outlineLevel="0" collapsed="false">
      <c r="A17" s="10" t="n">
        <v>7</v>
      </c>
      <c r="B17" s="20" t="s">
        <v>19</v>
      </c>
      <c r="C17" s="18"/>
      <c r="D17" s="18" t="n">
        <v>42</v>
      </c>
      <c r="E17" s="18" t="n">
        <f aca="false">C17*D17</f>
        <v>0</v>
      </c>
      <c r="F17" s="19"/>
      <c r="G17" s="19"/>
      <c r="H17" s="19"/>
      <c r="I17" s="18"/>
      <c r="J17" s="18" t="n">
        <v>42</v>
      </c>
      <c r="K17" s="18" t="n">
        <f aca="false">C17*(1+I17)*J17</f>
        <v>0</v>
      </c>
    </row>
    <row r="18" customFormat="false" ht="39.7" hidden="false" customHeight="true" outlineLevel="0" collapsed="false">
      <c r="A18" s="11"/>
      <c r="B18" s="12" t="s">
        <v>20</v>
      </c>
      <c r="C18" s="14" t="s">
        <v>21</v>
      </c>
      <c r="D18" s="14" t="s">
        <v>22</v>
      </c>
      <c r="E18" s="15"/>
      <c r="F18" s="16"/>
      <c r="G18" s="16"/>
      <c r="H18" s="16"/>
      <c r="I18" s="16"/>
      <c r="J18" s="16"/>
      <c r="K18" s="16"/>
    </row>
    <row r="19" customFormat="false" ht="28.35" hidden="false" customHeight="true" outlineLevel="0" collapsed="false">
      <c r="A19" s="10" t="n">
        <v>15</v>
      </c>
      <c r="B19" s="20" t="s">
        <v>17</v>
      </c>
      <c r="C19" s="18"/>
      <c r="D19" s="18" t="n">
        <v>2955</v>
      </c>
      <c r="E19" s="18" t="n">
        <f aca="false">C19*D19</f>
        <v>0</v>
      </c>
      <c r="F19" s="21"/>
      <c r="G19" s="21"/>
      <c r="H19" s="21"/>
      <c r="I19" s="21"/>
      <c r="J19" s="21"/>
      <c r="K19" s="21"/>
    </row>
    <row r="20" customFormat="false" ht="28.35" hidden="false" customHeight="true" outlineLevel="0" collapsed="false">
      <c r="A20" s="10" t="n">
        <v>16</v>
      </c>
      <c r="B20" s="20" t="s">
        <v>18</v>
      </c>
      <c r="C20" s="18"/>
      <c r="D20" s="18" t="n">
        <v>1580</v>
      </c>
      <c r="E20" s="18" t="n">
        <f aca="false">C20*D20</f>
        <v>0</v>
      </c>
      <c r="F20" s="21"/>
      <c r="G20" s="21"/>
      <c r="H20" s="21"/>
      <c r="I20" s="21"/>
      <c r="J20" s="21"/>
      <c r="K20" s="21"/>
    </row>
    <row r="21" customFormat="false" ht="28.35" hidden="false" customHeight="true" outlineLevel="0" collapsed="false">
      <c r="A21" s="10" t="n">
        <v>17</v>
      </c>
      <c r="B21" s="20" t="s">
        <v>19</v>
      </c>
      <c r="C21" s="18"/>
      <c r="D21" s="18" t="n">
        <v>3100</v>
      </c>
      <c r="E21" s="18" t="n">
        <f aca="false">C21*D21</f>
        <v>0</v>
      </c>
      <c r="F21" s="21"/>
      <c r="G21" s="21"/>
      <c r="H21" s="21"/>
      <c r="I21" s="21"/>
      <c r="J21" s="21"/>
      <c r="K21" s="21"/>
    </row>
    <row r="22" customFormat="false" ht="28.35" hidden="false" customHeight="true" outlineLevel="0" collapsed="false">
      <c r="A22" s="22" t="s">
        <v>23</v>
      </c>
      <c r="B22" s="22"/>
      <c r="C22" s="22"/>
      <c r="D22" s="22"/>
      <c r="E22" s="23" t="n">
        <f aca="false">SUM(E14:E17)+SUM(K14:K17)+SUM(E19:E21)</f>
        <v>0</v>
      </c>
      <c r="F22" s="24"/>
      <c r="G22" s="24"/>
      <c r="H22" s="24"/>
      <c r="I22" s="24"/>
      <c r="J22" s="24"/>
      <c r="K22" s="24"/>
    </row>
    <row r="23" customFormat="false" ht="28.35" hidden="false" customHeight="true" outlineLevel="0" collapsed="false">
      <c r="A23" s="11"/>
      <c r="B23" s="12" t="s">
        <v>24</v>
      </c>
      <c r="C23" s="11" t="s">
        <v>25</v>
      </c>
      <c r="D23" s="14" t="s">
        <v>14</v>
      </c>
      <c r="E23" s="25"/>
      <c r="F23" s="16"/>
      <c r="G23" s="16"/>
      <c r="H23" s="16"/>
      <c r="I23" s="16"/>
      <c r="J23" s="16"/>
      <c r="K23" s="16"/>
    </row>
    <row r="24" customFormat="false" ht="31.5" hidden="false" customHeight="false" outlineLevel="0" collapsed="false">
      <c r="A24" s="10" t="n">
        <v>36</v>
      </c>
      <c r="B24" s="20" t="s">
        <v>26</v>
      </c>
      <c r="C24" s="18"/>
      <c r="D24" s="18" t="n">
        <v>168</v>
      </c>
      <c r="E24" s="18" t="n">
        <f aca="false">C24*D24</f>
        <v>0</v>
      </c>
      <c r="F24" s="26"/>
      <c r="G24" s="26"/>
      <c r="H24" s="26"/>
      <c r="I24" s="21"/>
      <c r="J24" s="21"/>
      <c r="K24" s="21"/>
    </row>
    <row r="25" customFormat="false" ht="28.35" hidden="false" customHeight="true" outlineLevel="0" collapsed="false">
      <c r="A25" s="10" t="n">
        <v>37</v>
      </c>
      <c r="B25" s="20" t="s">
        <v>27</v>
      </c>
      <c r="C25" s="18"/>
      <c r="D25" s="18" t="n">
        <v>56</v>
      </c>
      <c r="E25" s="18" t="n">
        <f aca="false">C25*D25</f>
        <v>0</v>
      </c>
      <c r="F25" s="26"/>
      <c r="G25" s="26"/>
      <c r="H25" s="26"/>
      <c r="I25" s="21"/>
      <c r="J25" s="21"/>
      <c r="K25" s="21"/>
    </row>
    <row r="26" customFormat="false" ht="28.35" hidden="false" customHeight="true" outlineLevel="0" collapsed="false">
      <c r="A26" s="22" t="s">
        <v>28</v>
      </c>
      <c r="B26" s="22"/>
      <c r="C26" s="22"/>
      <c r="D26" s="22"/>
      <c r="E26" s="23" t="n">
        <f aca="false">E24+E25</f>
        <v>0</v>
      </c>
      <c r="F26" s="27"/>
      <c r="G26" s="27"/>
      <c r="H26" s="27"/>
      <c r="I26" s="27"/>
      <c r="J26" s="27"/>
      <c r="K26" s="27"/>
    </row>
    <row r="27" customFormat="false" ht="28.35" hidden="false" customHeight="true" outlineLevel="0" collapsed="false">
      <c r="A27" s="11"/>
      <c r="B27" s="12" t="s">
        <v>29</v>
      </c>
      <c r="C27" s="14" t="s">
        <v>30</v>
      </c>
      <c r="D27" s="28" t="s">
        <v>31</v>
      </c>
      <c r="E27" s="25"/>
      <c r="F27" s="16"/>
      <c r="G27" s="16"/>
      <c r="H27" s="16"/>
      <c r="I27" s="16"/>
      <c r="J27" s="16"/>
      <c r="K27" s="16"/>
    </row>
    <row r="28" customFormat="false" ht="28.35" hidden="false" customHeight="true" outlineLevel="0" collapsed="false">
      <c r="A28" s="10" t="n">
        <v>38</v>
      </c>
      <c r="B28" s="20" t="s">
        <v>32</v>
      </c>
      <c r="C28" s="18"/>
      <c r="D28" s="18" t="n">
        <v>2577</v>
      </c>
      <c r="E28" s="18" t="n">
        <f aca="false">C28*D28</f>
        <v>0</v>
      </c>
      <c r="F28" s="21"/>
      <c r="G28" s="21"/>
      <c r="H28" s="21"/>
      <c r="I28" s="21"/>
      <c r="J28" s="21"/>
      <c r="K28" s="21"/>
    </row>
    <row r="29" customFormat="false" ht="28.35" hidden="false" customHeight="true" outlineLevel="0" collapsed="false">
      <c r="A29" s="22" t="s">
        <v>33</v>
      </c>
      <c r="B29" s="22"/>
      <c r="C29" s="22"/>
      <c r="D29" s="22"/>
      <c r="E29" s="23" t="n">
        <f aca="false">E28</f>
        <v>0</v>
      </c>
      <c r="F29" s="24"/>
      <c r="G29" s="24"/>
      <c r="H29" s="24"/>
      <c r="I29" s="24"/>
      <c r="J29" s="24"/>
      <c r="K29" s="24"/>
    </row>
    <row r="30" customFormat="false" ht="62.95" hidden="false" customHeight="true" outlineLevel="0" collapsed="false">
      <c r="A30" s="11"/>
      <c r="B30" s="12" t="s">
        <v>34</v>
      </c>
      <c r="C30" s="14" t="s">
        <v>35</v>
      </c>
      <c r="D30" s="14" t="s">
        <v>36</v>
      </c>
      <c r="E30" s="25"/>
      <c r="F30" s="16"/>
      <c r="G30" s="16"/>
      <c r="H30" s="16"/>
      <c r="I30" s="16"/>
      <c r="J30" s="16"/>
      <c r="K30" s="16"/>
    </row>
    <row r="31" customFormat="false" ht="28.35" hidden="false" customHeight="true" outlineLevel="0" collapsed="false">
      <c r="A31" s="10" t="n">
        <v>40</v>
      </c>
      <c r="B31" s="20" t="s">
        <v>37</v>
      </c>
      <c r="C31" s="18"/>
      <c r="D31" s="18" t="n">
        <v>129</v>
      </c>
      <c r="E31" s="18" t="n">
        <f aca="false">C31*D31</f>
        <v>0</v>
      </c>
      <c r="F31" s="21"/>
      <c r="G31" s="21"/>
      <c r="H31" s="21"/>
      <c r="I31" s="21"/>
      <c r="J31" s="21"/>
      <c r="K31" s="21"/>
    </row>
    <row r="32" customFormat="false" ht="28.35" hidden="false" customHeight="true" outlineLevel="0" collapsed="false">
      <c r="A32" s="10" t="n">
        <v>44</v>
      </c>
      <c r="B32" s="20" t="s">
        <v>38</v>
      </c>
      <c r="C32" s="18"/>
      <c r="D32" s="18" t="n">
        <v>6</v>
      </c>
      <c r="E32" s="18" t="n">
        <f aca="false">C32*D32</f>
        <v>0</v>
      </c>
      <c r="F32" s="21"/>
      <c r="G32" s="21"/>
      <c r="H32" s="21"/>
      <c r="I32" s="21"/>
      <c r="J32" s="21"/>
      <c r="K32" s="21"/>
    </row>
    <row r="33" customFormat="false" ht="51.4" hidden="false" customHeight="false" outlineLevel="0" collapsed="false">
      <c r="A33" s="10" t="n">
        <v>51</v>
      </c>
      <c r="B33" s="20" t="s">
        <v>39</v>
      </c>
      <c r="C33" s="18"/>
      <c r="D33" s="18" t="n">
        <v>23</v>
      </c>
      <c r="E33" s="18" t="n">
        <f aca="false">C33*D33</f>
        <v>0</v>
      </c>
      <c r="F33" s="21"/>
      <c r="G33" s="21"/>
      <c r="H33" s="21"/>
      <c r="I33" s="21"/>
      <c r="J33" s="21"/>
      <c r="K33" s="21"/>
    </row>
    <row r="34" customFormat="false" ht="28.35" hidden="false" customHeight="true" outlineLevel="0" collapsed="false">
      <c r="A34" s="22" t="s">
        <v>40</v>
      </c>
      <c r="B34" s="22"/>
      <c r="C34" s="22"/>
      <c r="D34" s="22"/>
      <c r="E34" s="23" t="n">
        <f aca="false">SUM(E31:E33)</f>
        <v>0</v>
      </c>
      <c r="F34" s="24"/>
      <c r="G34" s="24"/>
      <c r="H34" s="24"/>
      <c r="I34" s="24"/>
      <c r="J34" s="24"/>
      <c r="K34" s="24"/>
    </row>
    <row r="35" customFormat="false" ht="28.35" hidden="false" customHeight="true" outlineLevel="0" collapsed="false">
      <c r="A35" s="11"/>
      <c r="B35" s="12" t="s">
        <v>41</v>
      </c>
      <c r="C35" s="11" t="s">
        <v>42</v>
      </c>
      <c r="D35" s="25"/>
      <c r="E35" s="25"/>
      <c r="F35" s="29"/>
      <c r="G35" s="29"/>
      <c r="H35" s="29"/>
      <c r="I35" s="29"/>
      <c r="J35" s="29"/>
      <c r="K35" s="29"/>
    </row>
    <row r="36" customFormat="false" ht="28.35" hidden="false" customHeight="true" outlineLevel="0" collapsed="false">
      <c r="A36" s="10" t="n">
        <v>65</v>
      </c>
      <c r="B36" s="17" t="s">
        <v>43</v>
      </c>
      <c r="C36" s="18"/>
      <c r="D36" s="18" t="n">
        <v>2</v>
      </c>
      <c r="E36" s="18" t="n">
        <f aca="false">C36*D36</f>
        <v>0</v>
      </c>
      <c r="F36" s="30" t="s">
        <v>44</v>
      </c>
      <c r="G36" s="30"/>
      <c r="H36" s="30"/>
      <c r="I36" s="30"/>
      <c r="J36" s="30"/>
      <c r="K36" s="30"/>
    </row>
    <row r="37" customFormat="false" ht="41.2" hidden="false" customHeight="true" outlineLevel="0" collapsed="false">
      <c r="A37" s="10" t="n">
        <v>67</v>
      </c>
      <c r="B37" s="17" t="s">
        <v>45</v>
      </c>
      <c r="C37" s="18"/>
      <c r="D37" s="18" t="n">
        <v>1</v>
      </c>
      <c r="E37" s="18" t="n">
        <f aca="false">C37*D37</f>
        <v>0</v>
      </c>
      <c r="F37" s="30" t="s">
        <v>44</v>
      </c>
      <c r="G37" s="30"/>
      <c r="H37" s="30"/>
      <c r="I37" s="30"/>
      <c r="J37" s="30"/>
      <c r="K37" s="30"/>
    </row>
    <row r="38" customFormat="false" ht="28.35" hidden="false" customHeight="true" outlineLevel="0" collapsed="false">
      <c r="A38" s="10" t="n">
        <v>71</v>
      </c>
      <c r="B38" s="17" t="s">
        <v>46</v>
      </c>
      <c r="C38" s="18"/>
      <c r="D38" s="18" t="n">
        <v>2</v>
      </c>
      <c r="E38" s="18" t="n">
        <f aca="false">C38*D38</f>
        <v>0</v>
      </c>
      <c r="F38" s="30" t="s">
        <v>47</v>
      </c>
      <c r="G38" s="30"/>
      <c r="H38" s="30"/>
      <c r="I38" s="30"/>
      <c r="J38" s="30"/>
      <c r="K38" s="30"/>
    </row>
    <row r="40" customFormat="false" ht="41.2" hidden="false" customHeight="true" outlineLevel="0" collapsed="false">
      <c r="A40" s="11"/>
      <c r="B40" s="31" t="s">
        <v>48</v>
      </c>
      <c r="C40" s="32" t="s">
        <v>49</v>
      </c>
      <c r="D40" s="33" t="s">
        <v>50</v>
      </c>
      <c r="E40" s="16"/>
      <c r="G40" s="16"/>
      <c r="H40" s="16"/>
      <c r="I40" s="16"/>
      <c r="J40" s="16"/>
      <c r="K40" s="16"/>
    </row>
    <row r="41" customFormat="false" ht="41.45" hidden="false" customHeight="false" outlineLevel="0" collapsed="false">
      <c r="A41" s="10" t="n">
        <v>72</v>
      </c>
      <c r="B41" s="34" t="s">
        <v>51</v>
      </c>
      <c r="C41" s="35" t="n">
        <v>12104</v>
      </c>
      <c r="D41" s="36"/>
      <c r="E41" s="37" t="n">
        <f aca="false">C41</f>
        <v>12104</v>
      </c>
      <c r="F41" s="38" t="s">
        <v>52</v>
      </c>
      <c r="G41" s="38"/>
      <c r="H41" s="38"/>
      <c r="I41" s="38"/>
      <c r="J41" s="38"/>
      <c r="K41" s="38"/>
    </row>
    <row r="42" customFormat="false" ht="41.1" hidden="false" customHeight="true" outlineLevel="0" collapsed="false">
      <c r="A42" s="10" t="n">
        <v>73</v>
      </c>
      <c r="B42" s="34" t="s">
        <v>53</v>
      </c>
      <c r="C42" s="36"/>
      <c r="D42" s="39"/>
      <c r="E42" s="37" t="n">
        <f aca="false">C41*D42</f>
        <v>0</v>
      </c>
      <c r="F42" s="40"/>
      <c r="G42" s="41"/>
      <c r="H42" s="41"/>
      <c r="I42" s="42" t="s">
        <v>54</v>
      </c>
      <c r="J42" s="42"/>
      <c r="K42" s="42"/>
    </row>
    <row r="43" customFormat="false" ht="31.45" hidden="false" customHeight="true" outlineLevel="0" collapsed="false">
      <c r="A43" s="22" t="s">
        <v>55</v>
      </c>
      <c r="B43" s="22"/>
      <c r="C43" s="22"/>
      <c r="D43" s="22"/>
      <c r="E43" s="23" t="n">
        <f aca="false">SUM(E36:E38)+E41+E42</f>
        <v>12104</v>
      </c>
      <c r="F43" s="24"/>
      <c r="G43" s="24"/>
      <c r="H43" s="24"/>
      <c r="I43" s="24"/>
      <c r="J43" s="24"/>
      <c r="K43" s="24"/>
    </row>
    <row r="44" customFormat="false" ht="35.8" hidden="false" customHeight="true" outlineLevel="0" collapsed="false">
      <c r="A44" s="11"/>
      <c r="B44" s="31" t="s">
        <v>56</v>
      </c>
      <c r="C44" s="32" t="s">
        <v>49</v>
      </c>
      <c r="D44" s="32" t="s">
        <v>50</v>
      </c>
      <c r="E44" s="25"/>
      <c r="F44" s="42" t="s">
        <v>54</v>
      </c>
      <c r="G44" s="42"/>
      <c r="H44" s="42"/>
      <c r="I44" s="42"/>
      <c r="J44" s="42"/>
      <c r="K44" s="42"/>
    </row>
    <row r="45" customFormat="false" ht="41.1" hidden="false" customHeight="true" outlineLevel="0" collapsed="false">
      <c r="A45" s="43" t="n">
        <v>74</v>
      </c>
      <c r="B45" s="34" t="s">
        <v>57</v>
      </c>
      <c r="C45" s="35" t="n">
        <v>26002</v>
      </c>
      <c r="D45" s="36"/>
      <c r="E45" s="37" t="n">
        <f aca="false">C45</f>
        <v>26002</v>
      </c>
      <c r="F45" s="44" t="s">
        <v>58</v>
      </c>
      <c r="G45" s="44"/>
      <c r="H45" s="44"/>
      <c r="I45" s="44"/>
      <c r="J45" s="44"/>
      <c r="K45" s="44"/>
    </row>
    <row r="46" customFormat="false" ht="41.1" hidden="false" customHeight="true" outlineLevel="0" collapsed="false">
      <c r="A46" s="43" t="n">
        <v>75</v>
      </c>
      <c r="B46" s="34" t="s">
        <v>53</v>
      </c>
      <c r="C46" s="36"/>
      <c r="D46" s="45"/>
      <c r="E46" s="37" t="n">
        <f aca="false">C45*D46</f>
        <v>0</v>
      </c>
      <c r="F46" s="21"/>
      <c r="G46" s="46"/>
      <c r="H46" s="46"/>
      <c r="I46" s="42" t="s">
        <v>54</v>
      </c>
      <c r="J46" s="42"/>
      <c r="K46" s="42"/>
    </row>
    <row r="47" customFormat="false" ht="41.1" hidden="false" customHeight="true" outlineLevel="0" collapsed="false">
      <c r="A47" s="22" t="s">
        <v>59</v>
      </c>
      <c r="B47" s="22"/>
      <c r="C47" s="22"/>
      <c r="D47" s="22"/>
      <c r="E47" s="23" t="n">
        <f aca="false">E45+E46</f>
        <v>26002</v>
      </c>
      <c r="F47" s="24"/>
      <c r="G47" s="24"/>
      <c r="H47" s="24"/>
      <c r="I47" s="24"/>
      <c r="J47" s="24"/>
      <c r="K47" s="24"/>
    </row>
    <row r="48" customFormat="false" ht="12.8" hidden="false" customHeight="false" outlineLevel="0" collapsed="false">
      <c r="D48" s="0"/>
      <c r="E48" s="0"/>
    </row>
    <row r="49" customFormat="false" ht="37.45" hidden="false" customHeight="true" outlineLevel="0" collapsed="false">
      <c r="A49" s="47" t="s">
        <v>60</v>
      </c>
      <c r="B49" s="47"/>
      <c r="C49" s="47"/>
      <c r="D49" s="47"/>
      <c r="E49" s="48" t="n">
        <f aca="false">E22+E26+E29+E34+E43+E47</f>
        <v>38106</v>
      </c>
      <c r="F49" s="48"/>
      <c r="G49" s="48"/>
      <c r="H49" s="48"/>
      <c r="I49" s="48"/>
    </row>
    <row r="50" customFormat="false" ht="12.8" hidden="false" customHeight="false" outlineLevel="0" collapsed="false">
      <c r="A50" s="49"/>
      <c r="B50" s="49"/>
      <c r="C50" s="49"/>
      <c r="D50" s="49"/>
      <c r="E50" s="49"/>
      <c r="F50" s="49"/>
      <c r="G50" s="49"/>
      <c r="H50" s="49"/>
      <c r="I50" s="49"/>
    </row>
    <row r="51" customFormat="false" ht="12.8" hidden="false" customHeight="false" outlineLevel="0" collapsed="false">
      <c r="A51" s="50" t="s">
        <v>61</v>
      </c>
    </row>
    <row r="52" customFormat="false" ht="12.8" hidden="false" customHeight="false" outlineLevel="0" collapsed="false">
      <c r="A52" s="50" t="s">
        <v>62</v>
      </c>
    </row>
    <row r="54" customFormat="false" ht="12.8" hidden="false" customHeight="false" outlineLevel="0" collapsed="false">
      <c r="A54" s="50" t="s">
        <v>63</v>
      </c>
    </row>
  </sheetData>
  <mergeCells count="41">
    <mergeCell ref="A1:K1"/>
    <mergeCell ref="A3:K3"/>
    <mergeCell ref="A5:K5"/>
    <mergeCell ref="A7:K7"/>
    <mergeCell ref="A9:B9"/>
    <mergeCell ref="G9:K9"/>
    <mergeCell ref="A11:A12"/>
    <mergeCell ref="B11:B12"/>
    <mergeCell ref="C11:C12"/>
    <mergeCell ref="D11:D12"/>
    <mergeCell ref="E11:E12"/>
    <mergeCell ref="F11:H11"/>
    <mergeCell ref="I11:I12"/>
    <mergeCell ref="J11:J12"/>
    <mergeCell ref="K11:K12"/>
    <mergeCell ref="A22:D22"/>
    <mergeCell ref="F22:K22"/>
    <mergeCell ref="I24:K25"/>
    <mergeCell ref="A26:D26"/>
    <mergeCell ref="F26:K26"/>
    <mergeCell ref="F28:K28"/>
    <mergeCell ref="A29:D29"/>
    <mergeCell ref="F29:K29"/>
    <mergeCell ref="A34:D34"/>
    <mergeCell ref="F34:K34"/>
    <mergeCell ref="F35:K35"/>
    <mergeCell ref="F36:K36"/>
    <mergeCell ref="F37:K37"/>
    <mergeCell ref="F38:K38"/>
    <mergeCell ref="F41:K41"/>
    <mergeCell ref="I42:K42"/>
    <mergeCell ref="A43:D43"/>
    <mergeCell ref="F43:K43"/>
    <mergeCell ref="F44:K44"/>
    <mergeCell ref="F45:K45"/>
    <mergeCell ref="I46:K46"/>
    <mergeCell ref="A47:D47"/>
    <mergeCell ref="F47:K47"/>
    <mergeCell ref="A49:D49"/>
    <mergeCell ref="E49:I49"/>
    <mergeCell ref="A50:I50"/>
  </mergeCells>
  <printOptions headings="false" gridLines="false" gridLinesSet="true" horizontalCentered="true" verticalCentered="false"/>
  <pageMargins left="0.39375" right="0.39375" top="0.39375" bottom="0.532638888888889" header="0.511811023622047" footer="0.39375"/>
  <pageSetup paperSize="9" scale="71" fitToWidth="1" fitToHeight="1" pageOrder="downThenOver" orientation="landscape" blackAndWhite="false" draft="false" cellComments="none" firstPageNumber="1" useFirstPageNumber="true" horizontalDpi="300" verticalDpi="300" copies="1"/>
  <headerFooter differentFirst="false" differentOddEven="false">
    <oddHeader/>
    <oddFooter>&amp;CPage &amp;P</oddFooter>
  </headerFooter>
  <rowBreaks count="2" manualBreakCount="2">
    <brk id="17" man="true" max="16383" min="0"/>
    <brk id="22" man="true" max="16383" min="0"/>
  </rowBreaks>
</worksheet>
</file>

<file path=docProps/app.xml><?xml version="1.0" encoding="utf-8"?>
<Properties xmlns="http://schemas.openxmlformats.org/officeDocument/2006/extended-properties" xmlns:vt="http://schemas.openxmlformats.org/officeDocument/2006/docPropsVTypes">
  <Template/>
  <TotalTime>437</TotalTime>
  <Application>LibreOffice/7.2.7.2$Windows_x86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2018-07-27T14:33:27Z</dcterms:created>
  <dc:creator/>
  <dc:description/>
  <dc:language>fr-FR</dc:language>
  <cp:lastModifiedBy>Boris Gaubert</cp:lastModifiedBy>
  <dcterms:modified xsi:type="dcterms:W3CDTF">2022-08-05T14:13:47Z</dcterms:modified>
  <cp:revision>68</cp:revision>
  <dc:subject/>
  <dc:title/>
</cp:coreProperties>
</file>

<file path=docProps/custom.xml><?xml version="1.0" encoding="utf-8"?>
<Properties xmlns="http://schemas.openxmlformats.org/officeDocument/2006/custom-properties" xmlns:vt="http://schemas.openxmlformats.org/officeDocument/2006/docPropsVTypes"/>
</file>