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1" sheetId="1" state="visible" r:id="rId2"/>
  </sheets>
  <definedNames>
    <definedName function="false" hidden="true" localSheetId="0" name="_xlnm._FilterDatabase" vbProcedure="false">Feuil1!$A$10:$N$24</definedName>
    <definedName function="false" hidden="false" localSheetId="0" name="_xlnm._FilterDatabase" vbProcedure="false">Feuil1!$A$10:$N$24</definedName>
    <definedName function="false" hidden="false" localSheetId="0" name="_xlnm._FilterDatabase_0" vbProcedure="false">Feuil1!$A$10:$N$24</definedName>
    <definedName function="false" hidden="false" localSheetId="0" name="_xlnm._FilterDatabase_0_0" vbProcedure="false">Feuil1!$A$10:$N$24</definedName>
    <definedName function="false" hidden="false" localSheetId="0" name="_xlnm._FilterDatabase_0_0_0" vbProcedure="false">Feuil1!$A$10:$N$24</definedName>
    <definedName function="false" hidden="false" localSheetId="0" name="_xlnm._FilterDatabase_0_0_0_0" vbProcedure="false">Feuil1!$A$10:$N$24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<sst xmlns="http://schemas.openxmlformats.org/spreadsheetml/2006/main" count="153" uniqueCount="33">
  <si>
    <t xml:space="preserve">Afin de comparer les offres tarifaires, le tableau ci-joint devra être complété par chaque candidat.</t>
  </si>
  <si>
    <t xml:space="preserve">NOM DE LA COLLECTIVITÉ </t>
  </si>
  <si>
    <t xml:space="preserve">MARSEILLE</t>
  </si>
  <si>
    <t xml:space="preserve">Ce devis estimatif annuel n'a pas de valeur contractuelle.</t>
  </si>
  <si>
    <t xml:space="preserve">Il a été établi en partie sur la base de ce qui a été réalisé dans le cadre du marché en cours.</t>
  </si>
  <si>
    <t xml:space="preserve">Lot n°6 : Assurance «Tous Risques Expositions et œuvres d'art » - Expositions temporaires</t>
  </si>
  <si>
    <t xml:space="preserve">ATTENTION : LES REGLES DE CALCUL SONT EFFECTUEES EN POURCENTAGE. VEUILLEZ EN TENIR COMPTE SI VOUS RAISONNEZ EN POUR MILLE 
* reprendre strictement les taux indiqués dans l'acte d'engagement</t>
  </si>
  <si>
    <t xml:space="preserve">Exposition n°</t>
  </si>
  <si>
    <t xml:space="preserve">Capitaux garantis (a)</t>
  </si>
  <si>
    <t xml:space="preserve">Durée en mois commencé (b)</t>
  </si>
  <si>
    <t xml:space="preserve">Capitaux * durée (c=a*b)</t>
  </si>
  <si>
    <t xml:space="preserve">Fragile</t>
  </si>
  <si>
    <t xml:space="preserve">Taux de prime séjour TTC (d)</t>
  </si>
  <si>
    <t xml:space="preserve">prime séjour TTC (e=c*d)</t>
  </si>
  <si>
    <t xml:space="preserve">Transport</t>
  </si>
  <si>
    <t xml:space="preserve">Taux de prime aller retour (f)</t>
  </si>
  <si>
    <t xml:space="preserve">prime TTC transport (g=a*f)</t>
  </si>
  <si>
    <t xml:space="preserve">Prime estimée totale en € TTC (h=e + g)</t>
  </si>
  <si>
    <t xml:space="preserve">Prime forfaitaire en €</t>
  </si>
  <si>
    <t xml:space="preserve">Prime définitive en € TTC (prime estimée ou montant de la prime forfaitaire)</t>
  </si>
  <si>
    <t xml:space="preserve">Commentaires du candidat</t>
  </si>
  <si>
    <t xml:space="preserve">non</t>
  </si>
  <si>
    <t xml:space="preserve">France</t>
  </si>
  <si>
    <t xml:space="preserve">oui ( ) non ( ) </t>
  </si>
  <si>
    <t xml:space="preserve">Europe</t>
  </si>
  <si>
    <t xml:space="preserve">oui</t>
  </si>
  <si>
    <t xml:space="preserve">Monde </t>
  </si>
  <si>
    <t xml:space="preserve">EUROPE</t>
  </si>
  <si>
    <t xml:space="preserve">SOUS TOTAL</t>
  </si>
  <si>
    <t xml:space="preserve">expositions a tarification facultative (variante)</t>
  </si>
  <si>
    <t xml:space="preserve">TOTAL GENERAL </t>
  </si>
  <si>
    <t xml:space="preserve">Total</t>
  </si>
  <si>
    <t xml:space="preserve">TOTAL GENERAL EXPOS TEMPORAIRES</t>
  </si>
</sst>
</file>

<file path=xl/styles.xml><?xml version="1.0" encoding="utf-8"?>
<styleSheet xmlns="http://schemas.openxmlformats.org/spreadsheetml/2006/main">
  <numFmts count="16">
    <numFmt numFmtId="164" formatCode="General"/>
    <numFmt numFmtId="165" formatCode="_-* #,##0.00&quot; €&quot;_-;\-* #,##0.00&quot; €&quot;_-;_-* \-??&quot; €&quot;_-;_-@_-"/>
    <numFmt numFmtId="166" formatCode="_-* #,##0&quot; €&quot;_-;\-* #,##0&quot; €&quot;_-;_-* \-??&quot; €&quot;_-;_-@_-"/>
    <numFmt numFmtId="167" formatCode="0\ %"/>
    <numFmt numFmtId="168" formatCode="0.00000%"/>
    <numFmt numFmtId="169" formatCode="#,##0.000"/>
    <numFmt numFmtId="170" formatCode="0.0000%"/>
    <numFmt numFmtId="171" formatCode="#,##0.00"/>
    <numFmt numFmtId="172" formatCode="#,##0.00\ _€"/>
    <numFmt numFmtId="173" formatCode="0.000%"/>
    <numFmt numFmtId="174" formatCode="#,##0.00&quot; €&quot;"/>
    <numFmt numFmtId="175" formatCode="#,##0"/>
    <numFmt numFmtId="176" formatCode="#,##0&quot; €&quot;"/>
    <numFmt numFmtId="177" formatCode="_-* #,##0.00_-;\-* #,##0.00_-;_-* \-??_-;_-@_-"/>
    <numFmt numFmtId="178" formatCode="_-* #,##0_-;\-* #,##0_-;_-* \-??_-;_-@_-"/>
    <numFmt numFmtId="179" formatCode="#,##0.0000"/>
  </numFmts>
  <fonts count="1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Times New Roman"/>
      <family val="1"/>
      <charset val="1"/>
    </font>
    <font>
      <b val="true"/>
      <i val="true"/>
      <sz val="11"/>
      <name val="Times New Roman"/>
      <family val="1"/>
      <charset val="1"/>
    </font>
    <font>
      <sz val="11"/>
      <name val="Times New Roman"/>
      <family val="1"/>
      <charset val="1"/>
    </font>
    <font>
      <b val="true"/>
      <u val="single"/>
      <sz val="11"/>
      <name val="Times New Roman"/>
      <family val="1"/>
      <charset val="1"/>
    </font>
    <font>
      <b val="true"/>
      <sz val="11"/>
      <color rgb="FF00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sz val="9"/>
      <name val="Times New Roman"/>
      <family val="1"/>
      <charset val="1"/>
    </font>
    <font>
      <b val="true"/>
      <sz val="13"/>
      <color rgb="FF000000"/>
      <name val="Times New Roman"/>
      <family val="1"/>
      <charset val="1"/>
    </font>
    <font>
      <sz val="9"/>
      <color rgb="FFFF0000"/>
      <name val="Times New Roman"/>
      <family val="1"/>
      <charset val="1"/>
    </font>
    <font>
      <b val="true"/>
      <sz val="11"/>
      <name val="Times New Roman"/>
      <family val="1"/>
      <charset val="1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CCFFCC"/>
        <bgColor rgb="FFCCFFFF"/>
      </patternFill>
    </fill>
  </fills>
  <borders count="10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 style="medium"/>
      <top style="medium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7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3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2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0" fillId="0" borderId="3" xfId="17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6" fillId="0" borderId="3" xfId="17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8" fontId="6" fillId="0" borderId="3" xfId="19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9" fontId="6" fillId="0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9" fillId="0" borderId="3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9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6" fillId="0" borderId="4" xfId="19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3" fontId="4" fillId="0" borderId="3" xfId="19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6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74" fontId="6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0" xfId="17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8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8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4" fontId="14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75" fontId="14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76" fontId="6" fillId="0" borderId="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8" fontId="6" fillId="0" borderId="3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6" fontId="6" fillId="0" borderId="3" xfId="17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4" fontId="1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75" fontId="0" fillId="0" borderId="0" xfId="0" applyFont="false" applyBorder="false" applyAlignment="true" applyProtection="false">
      <alignment horizontal="general" vertical="bottom" textRotation="0" wrapText="true" indent="0" shrinkToFit="false"/>
      <protection locked="true" hidden="false"/>
    </xf>
    <xf numFmtId="17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14" fillId="3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3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N1048576"/>
  <sheetViews>
    <sheetView showFormulas="false" showGridLines="true" showRowColHeaders="true" showZeros="true" rightToLeft="false" tabSelected="true" showOutlineSymbols="true" defaultGridColor="true" view="normal" topLeftCell="A1" colorId="64" zoomScale="65" zoomScaleNormal="65" zoomScalePageLayoutView="100" workbookViewId="0">
      <selection pane="topLeft" activeCell="N10" activeCellId="0" sqref="N10"/>
    </sheetView>
  </sheetViews>
  <sheetFormatPr defaultRowHeight="15" zeroHeight="false" outlineLevelRow="0" outlineLevelCol="0"/>
  <cols>
    <col collapsed="false" customWidth="true" hidden="false" outlineLevel="0" max="1" min="1" style="1" width="10.58"/>
    <col collapsed="false" customWidth="true" hidden="false" outlineLevel="0" max="2" min="2" style="1" width="14.28"/>
    <col collapsed="false" customWidth="true" hidden="false" outlineLevel="0" max="3" min="3" style="1" width="12.61"/>
    <col collapsed="false" customWidth="true" hidden="false" outlineLevel="0" max="4" min="4" style="1" width="15.42"/>
    <col collapsed="false" customWidth="true" hidden="false" outlineLevel="0" max="5" min="5" style="1" width="8.57"/>
    <col collapsed="false" customWidth="true" hidden="false" outlineLevel="0" max="6" min="6" style="1" width="12.14"/>
    <col collapsed="false" customWidth="true" hidden="false" outlineLevel="0" max="7" min="7" style="1" width="10.85"/>
    <col collapsed="false" customWidth="true" hidden="false" outlineLevel="0" max="10" min="8" style="1" width="10.71"/>
    <col collapsed="false" customWidth="true" hidden="false" outlineLevel="0" max="11" min="11" style="1" width="15.71"/>
    <col collapsed="false" customWidth="true" hidden="false" outlineLevel="0" max="12" min="12" style="1" width="17"/>
    <col collapsed="false" customWidth="true" hidden="false" outlineLevel="0" max="13" min="13" style="1" width="18"/>
    <col collapsed="false" customWidth="true" hidden="false" outlineLevel="0" max="14" min="14" style="1" width="28.98"/>
    <col collapsed="false" customWidth="false" hidden="false" outlineLevel="0" max="1025" min="15" style="1" width="11.42"/>
  </cols>
  <sheetData>
    <row r="1" customFormat="false" ht="15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3"/>
      <c r="J1" s="3"/>
      <c r="K1" s="3"/>
      <c r="L1" s="4" t="s">
        <v>1</v>
      </c>
      <c r="M1" s="4"/>
      <c r="N1" s="5" t="s">
        <v>2</v>
      </c>
    </row>
    <row r="2" customFormat="false" ht="15" hidden="false" customHeight="false" outlineLevel="0" collapsed="false">
      <c r="A2" s="2" t="s">
        <v>3</v>
      </c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6"/>
    </row>
    <row r="3" customFormat="false" ht="15" hidden="false" customHeight="false" outlineLevel="0" collapsed="false">
      <c r="A3" s="2" t="s">
        <v>4</v>
      </c>
      <c r="B3" s="2"/>
      <c r="C3" s="2"/>
      <c r="D3" s="2"/>
      <c r="E3" s="2"/>
      <c r="F3" s="2"/>
      <c r="G3" s="2"/>
      <c r="H3" s="2"/>
      <c r="I3" s="3"/>
      <c r="J3" s="3"/>
      <c r="K3" s="3"/>
      <c r="L3" s="3"/>
      <c r="M3" s="6"/>
    </row>
    <row r="4" customFormat="false" ht="12.75" hidden="false" customHeight="true" outlineLevel="0" collapsed="false">
      <c r="A4" s="7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6"/>
    </row>
    <row r="5" customFormat="false" ht="47.3" hidden="false" customHeight="true" outlineLevel="0" collapsed="false">
      <c r="A5" s="8" t="s">
        <v>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customFormat="false" ht="11.25" hidden="false" customHeight="true" outlineLevel="0" collapsed="false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</row>
    <row r="7" customFormat="false" ht="11.25" hidden="false" customHeight="true" outlineLevel="0" collapsed="false">
      <c r="A7" s="12" t="s">
        <v>6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</row>
    <row r="8" customFormat="false" ht="11.25" hidden="false" customHeight="true" outlineLevel="0" collapsed="false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</row>
    <row r="9" customFormat="false" ht="15" hidden="false" customHeight="false" outlineLevel="0" collapsed="false">
      <c r="A9" s="6"/>
      <c r="B9" s="6"/>
      <c r="C9" s="6"/>
      <c r="D9" s="6"/>
      <c r="E9" s="6"/>
      <c r="F9" s="13"/>
      <c r="G9" s="13"/>
      <c r="H9" s="13"/>
      <c r="I9" s="13"/>
      <c r="J9" s="13"/>
      <c r="K9" s="13"/>
      <c r="L9" s="6"/>
      <c r="M9" s="6"/>
    </row>
    <row r="10" customFormat="false" ht="84" hidden="false" customHeight="true" outlineLevel="0" collapsed="false">
      <c r="A10" s="14" t="s">
        <v>7</v>
      </c>
      <c r="B10" s="14" t="s">
        <v>8</v>
      </c>
      <c r="C10" s="14" t="s">
        <v>9</v>
      </c>
      <c r="D10" s="14" t="s">
        <v>10</v>
      </c>
      <c r="E10" s="14" t="s">
        <v>11</v>
      </c>
      <c r="F10" s="14" t="s">
        <v>12</v>
      </c>
      <c r="G10" s="14" t="s">
        <v>13</v>
      </c>
      <c r="H10" s="14" t="s">
        <v>14</v>
      </c>
      <c r="I10" s="14" t="s">
        <v>15</v>
      </c>
      <c r="J10" s="14" t="s">
        <v>16</v>
      </c>
      <c r="K10" s="14" t="s">
        <v>17</v>
      </c>
      <c r="L10" s="14" t="s">
        <v>18</v>
      </c>
      <c r="M10" s="15" t="s">
        <v>19</v>
      </c>
      <c r="N10" s="14" t="s">
        <v>20</v>
      </c>
    </row>
    <row r="11" customFormat="false" ht="15" hidden="false" customHeight="false" outlineLevel="0" collapsed="false">
      <c r="A11" s="16" t="n">
        <v>1</v>
      </c>
      <c r="B11" s="17" t="n">
        <v>80000</v>
      </c>
      <c r="C11" s="18" t="n">
        <v>1</v>
      </c>
      <c r="D11" s="19" t="n">
        <f aca="false">B11*C11</f>
        <v>80000</v>
      </c>
      <c r="E11" s="18" t="s">
        <v>21</v>
      </c>
      <c r="F11" s="20"/>
      <c r="G11" s="21" t="n">
        <f aca="false">D11*F11</f>
        <v>0</v>
      </c>
      <c r="H11" s="22" t="s">
        <v>22</v>
      </c>
      <c r="I11" s="23"/>
      <c r="J11" s="24" t="n">
        <f aca="false">B11*I11</f>
        <v>0</v>
      </c>
      <c r="K11" s="25" t="n">
        <f aca="false">+G11+J11</f>
        <v>0</v>
      </c>
      <c r="L11" s="22" t="s">
        <v>23</v>
      </c>
      <c r="M11" s="26"/>
      <c r="N11" s="27"/>
    </row>
    <row r="12" customFormat="false" ht="15" hidden="false" customHeight="false" outlineLevel="0" collapsed="false">
      <c r="A12" s="28" t="n">
        <v>2</v>
      </c>
      <c r="B12" s="17" t="n">
        <v>80000</v>
      </c>
      <c r="C12" s="18" t="n">
        <v>2</v>
      </c>
      <c r="D12" s="19" t="n">
        <f aca="false">B12*C12</f>
        <v>160000</v>
      </c>
      <c r="E12" s="18" t="s">
        <v>21</v>
      </c>
      <c r="F12" s="20"/>
      <c r="G12" s="21" t="n">
        <f aca="false">D12*F12</f>
        <v>0</v>
      </c>
      <c r="H12" s="22" t="s">
        <v>22</v>
      </c>
      <c r="I12" s="23"/>
      <c r="J12" s="24" t="n">
        <f aca="false">B12*I12</f>
        <v>0</v>
      </c>
      <c r="K12" s="25" t="n">
        <f aca="false">+G12+J12</f>
        <v>0</v>
      </c>
      <c r="L12" s="22" t="s">
        <v>23</v>
      </c>
      <c r="M12" s="26"/>
      <c r="N12" s="29"/>
    </row>
    <row r="13" customFormat="false" ht="15" hidden="false" customHeight="false" outlineLevel="0" collapsed="false">
      <c r="A13" s="28" t="n">
        <v>3</v>
      </c>
      <c r="B13" s="17" t="n">
        <v>80000</v>
      </c>
      <c r="C13" s="18" t="n">
        <v>3</v>
      </c>
      <c r="D13" s="19" t="n">
        <f aca="false">B13*C13</f>
        <v>240000</v>
      </c>
      <c r="E13" s="18" t="s">
        <v>21</v>
      </c>
      <c r="F13" s="20"/>
      <c r="G13" s="21" t="n">
        <f aca="false">D13*F13</f>
        <v>0</v>
      </c>
      <c r="H13" s="22" t="s">
        <v>22</v>
      </c>
      <c r="I13" s="23"/>
      <c r="J13" s="24" t="n">
        <f aca="false">B13*I13</f>
        <v>0</v>
      </c>
      <c r="K13" s="25" t="n">
        <f aca="false">+G13+J13</f>
        <v>0</v>
      </c>
      <c r="L13" s="22" t="s">
        <v>23</v>
      </c>
      <c r="M13" s="26"/>
      <c r="N13" s="29"/>
    </row>
    <row r="14" customFormat="false" ht="15" hidden="false" customHeight="false" outlineLevel="0" collapsed="false">
      <c r="A14" s="28" t="n">
        <v>4</v>
      </c>
      <c r="B14" s="17" t="n">
        <v>80000</v>
      </c>
      <c r="C14" s="18" t="n">
        <v>4</v>
      </c>
      <c r="D14" s="19" t="n">
        <f aca="false">B14*C14</f>
        <v>320000</v>
      </c>
      <c r="E14" s="18" t="s">
        <v>21</v>
      </c>
      <c r="F14" s="20"/>
      <c r="G14" s="21" t="n">
        <f aca="false">D14*F14</f>
        <v>0</v>
      </c>
      <c r="H14" s="22" t="s">
        <v>22</v>
      </c>
      <c r="I14" s="23"/>
      <c r="J14" s="24" t="n">
        <f aca="false">B14*I14</f>
        <v>0</v>
      </c>
      <c r="K14" s="25" t="n">
        <f aca="false">+G14+J14</f>
        <v>0</v>
      </c>
      <c r="L14" s="22" t="s">
        <v>23</v>
      </c>
      <c r="M14" s="26"/>
      <c r="N14" s="29"/>
    </row>
    <row r="15" customFormat="false" ht="15" hidden="false" customHeight="false" outlineLevel="0" collapsed="false">
      <c r="A15" s="28" t="n">
        <v>5</v>
      </c>
      <c r="B15" s="17" t="n">
        <v>80000</v>
      </c>
      <c r="C15" s="18" t="n">
        <v>5</v>
      </c>
      <c r="D15" s="19" t="n">
        <f aca="false">B15*C15</f>
        <v>400000</v>
      </c>
      <c r="E15" s="18" t="s">
        <v>21</v>
      </c>
      <c r="F15" s="20"/>
      <c r="G15" s="21" t="n">
        <f aca="false">D15*F15</f>
        <v>0</v>
      </c>
      <c r="H15" s="22" t="s">
        <v>24</v>
      </c>
      <c r="I15" s="23"/>
      <c r="J15" s="24" t="n">
        <f aca="false">B15*I15</f>
        <v>0</v>
      </c>
      <c r="K15" s="25" t="n">
        <f aca="false">+G15+J15</f>
        <v>0</v>
      </c>
      <c r="L15" s="22" t="s">
        <v>23</v>
      </c>
      <c r="M15" s="26"/>
      <c r="N15" s="29"/>
    </row>
    <row r="16" customFormat="false" ht="15" hidden="false" customHeight="false" outlineLevel="0" collapsed="false">
      <c r="A16" s="28" t="n">
        <v>6</v>
      </c>
      <c r="B16" s="17" t="n">
        <v>80000</v>
      </c>
      <c r="C16" s="18" t="n">
        <v>6</v>
      </c>
      <c r="D16" s="19" t="n">
        <f aca="false">B16*C16</f>
        <v>480000</v>
      </c>
      <c r="E16" s="18" t="s">
        <v>21</v>
      </c>
      <c r="F16" s="20"/>
      <c r="G16" s="21" t="n">
        <f aca="false">D16*F16</f>
        <v>0</v>
      </c>
      <c r="H16" s="22" t="s">
        <v>22</v>
      </c>
      <c r="I16" s="23"/>
      <c r="J16" s="24" t="n">
        <f aca="false">B16*I16</f>
        <v>0</v>
      </c>
      <c r="K16" s="25" t="n">
        <f aca="false">+G16+J16</f>
        <v>0</v>
      </c>
      <c r="L16" s="22" t="s">
        <v>23</v>
      </c>
      <c r="M16" s="26"/>
      <c r="N16" s="29"/>
    </row>
    <row r="17" customFormat="false" ht="15" hidden="false" customHeight="false" outlineLevel="0" collapsed="false">
      <c r="A17" s="28" t="n">
        <v>7</v>
      </c>
      <c r="B17" s="17" t="n">
        <v>80000</v>
      </c>
      <c r="C17" s="18" t="n">
        <v>7</v>
      </c>
      <c r="D17" s="19" t="n">
        <f aca="false">B17*C17</f>
        <v>560000</v>
      </c>
      <c r="E17" s="18" t="s">
        <v>21</v>
      </c>
      <c r="F17" s="20"/>
      <c r="G17" s="21" t="n">
        <f aca="false">D17*F17</f>
        <v>0</v>
      </c>
      <c r="H17" s="22" t="s">
        <v>22</v>
      </c>
      <c r="I17" s="23"/>
      <c r="J17" s="24" t="n">
        <f aca="false">B17*I17</f>
        <v>0</v>
      </c>
      <c r="K17" s="25" t="n">
        <f aca="false">+G17+J17</f>
        <v>0</v>
      </c>
      <c r="L17" s="22" t="s">
        <v>23</v>
      </c>
      <c r="M17" s="26"/>
      <c r="N17" s="29"/>
    </row>
    <row r="18" customFormat="false" ht="15" hidden="false" customHeight="false" outlineLevel="0" collapsed="false">
      <c r="A18" s="28" t="n">
        <v>8</v>
      </c>
      <c r="B18" s="17" t="n">
        <v>80000</v>
      </c>
      <c r="C18" s="18" t="n">
        <v>12</v>
      </c>
      <c r="D18" s="19" t="n">
        <f aca="false">B18*C18</f>
        <v>960000</v>
      </c>
      <c r="E18" s="18" t="s">
        <v>21</v>
      </c>
      <c r="F18" s="20"/>
      <c r="G18" s="21" t="n">
        <f aca="false">D18*F18</f>
        <v>0</v>
      </c>
      <c r="H18" s="22" t="s">
        <v>24</v>
      </c>
      <c r="I18" s="23"/>
      <c r="J18" s="24" t="n">
        <f aca="false">B18*I18</f>
        <v>0</v>
      </c>
      <c r="K18" s="25" t="n">
        <f aca="false">+G18+J18</f>
        <v>0</v>
      </c>
      <c r="L18" s="22" t="s">
        <v>23</v>
      </c>
      <c r="M18" s="26"/>
      <c r="N18" s="29"/>
    </row>
    <row r="19" customFormat="false" ht="15" hidden="false" customHeight="false" outlineLevel="0" collapsed="false">
      <c r="A19" s="28" t="n">
        <v>9</v>
      </c>
      <c r="B19" s="17" t="n">
        <v>120000</v>
      </c>
      <c r="C19" s="18" t="n">
        <v>1</v>
      </c>
      <c r="D19" s="19" t="n">
        <f aca="false">B19*C19</f>
        <v>120000</v>
      </c>
      <c r="E19" s="18" t="s">
        <v>21</v>
      </c>
      <c r="F19" s="20"/>
      <c r="G19" s="21" t="n">
        <f aca="false">D19*F19</f>
        <v>0</v>
      </c>
      <c r="H19" s="22" t="s">
        <v>22</v>
      </c>
      <c r="I19" s="23"/>
      <c r="J19" s="24" t="n">
        <f aca="false">B19*I19</f>
        <v>0</v>
      </c>
      <c r="K19" s="25" t="n">
        <f aca="false">+G19+J19</f>
        <v>0</v>
      </c>
      <c r="L19" s="22" t="s">
        <v>23</v>
      </c>
      <c r="M19" s="26"/>
      <c r="N19" s="29"/>
    </row>
    <row r="20" customFormat="false" ht="15" hidden="false" customHeight="false" outlineLevel="0" collapsed="false">
      <c r="A20" s="28" t="n">
        <v>10</v>
      </c>
      <c r="B20" s="17" t="n">
        <v>140000</v>
      </c>
      <c r="C20" s="18" t="n">
        <v>3</v>
      </c>
      <c r="D20" s="19" t="n">
        <f aca="false">B20*C20</f>
        <v>420000</v>
      </c>
      <c r="E20" s="18" t="s">
        <v>25</v>
      </c>
      <c r="F20" s="20"/>
      <c r="G20" s="21" t="n">
        <f aca="false">D20*F20</f>
        <v>0</v>
      </c>
      <c r="H20" s="22" t="s">
        <v>22</v>
      </c>
      <c r="I20" s="23"/>
      <c r="J20" s="24" t="n">
        <f aca="false">B20*I20</f>
        <v>0</v>
      </c>
      <c r="K20" s="25" t="n">
        <f aca="false">+G20+J20</f>
        <v>0</v>
      </c>
      <c r="L20" s="22" t="s">
        <v>23</v>
      </c>
      <c r="M20" s="26"/>
      <c r="N20" s="29"/>
    </row>
    <row r="21" customFormat="false" ht="15" hidden="false" customHeight="false" outlineLevel="0" collapsed="false">
      <c r="A21" s="28" t="n">
        <v>11</v>
      </c>
      <c r="B21" s="17" t="n">
        <v>160000</v>
      </c>
      <c r="C21" s="18" t="n">
        <v>7</v>
      </c>
      <c r="D21" s="19" t="n">
        <f aca="false">B21*C21</f>
        <v>1120000</v>
      </c>
      <c r="E21" s="18" t="s">
        <v>21</v>
      </c>
      <c r="F21" s="20"/>
      <c r="G21" s="21" t="n">
        <f aca="false">D21*F21</f>
        <v>0</v>
      </c>
      <c r="H21" s="22" t="s">
        <v>22</v>
      </c>
      <c r="I21" s="23"/>
      <c r="J21" s="24" t="n">
        <f aca="false">B21*I21</f>
        <v>0</v>
      </c>
      <c r="K21" s="25" t="n">
        <f aca="false">+G21+J21</f>
        <v>0</v>
      </c>
      <c r="L21" s="22" t="s">
        <v>23</v>
      </c>
      <c r="M21" s="26"/>
      <c r="N21" s="29"/>
    </row>
    <row r="22" customFormat="false" ht="13.8" hidden="false" customHeight="false" outlineLevel="0" collapsed="false">
      <c r="A22" s="28" t="n">
        <v>12</v>
      </c>
      <c r="B22" s="17" t="n">
        <v>180000</v>
      </c>
      <c r="C22" s="18" t="n">
        <v>8</v>
      </c>
      <c r="D22" s="19" t="n">
        <f aca="false">B22*C22</f>
        <v>1440000</v>
      </c>
      <c r="E22" s="18" t="s">
        <v>21</v>
      </c>
      <c r="F22" s="30"/>
      <c r="G22" s="21" t="n">
        <f aca="false">D22*F22</f>
        <v>0</v>
      </c>
      <c r="H22" s="22" t="s">
        <v>22</v>
      </c>
      <c r="I22" s="23"/>
      <c r="J22" s="24" t="n">
        <f aca="false">B22*I22</f>
        <v>0</v>
      </c>
      <c r="K22" s="25" t="n">
        <f aca="false">+G22+J22</f>
        <v>0</v>
      </c>
      <c r="L22" s="22" t="s">
        <v>23</v>
      </c>
      <c r="M22" s="26"/>
      <c r="N22" s="29"/>
    </row>
    <row r="23" customFormat="false" ht="13.8" hidden="false" customHeight="false" outlineLevel="0" collapsed="false">
      <c r="A23" s="28" t="n">
        <v>13</v>
      </c>
      <c r="B23" s="17" t="n">
        <v>220000</v>
      </c>
      <c r="C23" s="18" t="n">
        <v>1</v>
      </c>
      <c r="D23" s="19" t="n">
        <f aca="false">B23*C23</f>
        <v>220000</v>
      </c>
      <c r="E23" s="18" t="s">
        <v>21</v>
      </c>
      <c r="F23" s="31"/>
      <c r="G23" s="32" t="n">
        <f aca="false">D23*F23</f>
        <v>0</v>
      </c>
      <c r="H23" s="22" t="s">
        <v>22</v>
      </c>
      <c r="I23" s="23"/>
      <c r="J23" s="24" t="n">
        <f aca="false">B23*I23</f>
        <v>0</v>
      </c>
      <c r="K23" s="25" t="n">
        <f aca="false">+G23+J23</f>
        <v>0</v>
      </c>
      <c r="L23" s="22" t="s">
        <v>23</v>
      </c>
      <c r="M23" s="26"/>
      <c r="N23" s="29"/>
    </row>
    <row r="24" customFormat="false" ht="13.8" hidden="false" customHeight="false" outlineLevel="0" collapsed="false">
      <c r="A24" s="28" t="n">
        <v>14</v>
      </c>
      <c r="B24" s="17" t="n">
        <v>240000</v>
      </c>
      <c r="C24" s="18" t="n">
        <v>2</v>
      </c>
      <c r="D24" s="19" t="n">
        <f aca="false">B24*C24</f>
        <v>480000</v>
      </c>
      <c r="E24" s="18" t="s">
        <v>25</v>
      </c>
      <c r="F24" s="31"/>
      <c r="G24" s="32" t="n">
        <f aca="false">D24*F24</f>
        <v>0</v>
      </c>
      <c r="H24" s="22" t="s">
        <v>22</v>
      </c>
      <c r="I24" s="23"/>
      <c r="J24" s="24" t="n">
        <f aca="false">B24*I24</f>
        <v>0</v>
      </c>
      <c r="K24" s="25" t="n">
        <f aca="false">+G24+J24</f>
        <v>0</v>
      </c>
      <c r="L24" s="22" t="s">
        <v>23</v>
      </c>
      <c r="M24" s="26"/>
      <c r="N24" s="29"/>
    </row>
    <row r="25" customFormat="false" ht="13.8" hidden="false" customHeight="false" outlineLevel="0" collapsed="false">
      <c r="A25" s="28" t="n">
        <v>15</v>
      </c>
      <c r="B25" s="17" t="n">
        <v>260000</v>
      </c>
      <c r="C25" s="18" t="n">
        <v>4</v>
      </c>
      <c r="D25" s="19" t="n">
        <f aca="false">B25*C25</f>
        <v>1040000</v>
      </c>
      <c r="E25" s="18" t="s">
        <v>21</v>
      </c>
      <c r="F25" s="31"/>
      <c r="G25" s="32" t="n">
        <f aca="false">D25*F25</f>
        <v>0</v>
      </c>
      <c r="H25" s="22" t="s">
        <v>22</v>
      </c>
      <c r="I25" s="23"/>
      <c r="J25" s="24" t="n">
        <f aca="false">B25*I25</f>
        <v>0</v>
      </c>
      <c r="K25" s="25" t="n">
        <f aca="false">+G25+J25</f>
        <v>0</v>
      </c>
      <c r="L25" s="22" t="s">
        <v>23</v>
      </c>
      <c r="M25" s="26"/>
      <c r="N25" s="29"/>
    </row>
    <row r="26" customFormat="false" ht="13.8" hidden="false" customHeight="false" outlineLevel="0" collapsed="false">
      <c r="A26" s="28" t="n">
        <v>16</v>
      </c>
      <c r="B26" s="17" t="n">
        <v>280000</v>
      </c>
      <c r="C26" s="18" t="n">
        <v>5</v>
      </c>
      <c r="D26" s="19" t="n">
        <f aca="false">B26*C26</f>
        <v>1400000</v>
      </c>
      <c r="E26" s="18" t="s">
        <v>21</v>
      </c>
      <c r="F26" s="31"/>
      <c r="G26" s="32" t="n">
        <f aca="false">D26*F26</f>
        <v>0</v>
      </c>
      <c r="H26" s="22" t="s">
        <v>22</v>
      </c>
      <c r="I26" s="23"/>
      <c r="J26" s="24" t="n">
        <f aca="false">B26*I26</f>
        <v>0</v>
      </c>
      <c r="K26" s="25" t="n">
        <f aca="false">+G26+J26</f>
        <v>0</v>
      </c>
      <c r="L26" s="22" t="s">
        <v>23</v>
      </c>
      <c r="M26" s="26"/>
      <c r="N26" s="29"/>
    </row>
    <row r="27" customFormat="false" ht="13.8" hidden="false" customHeight="false" outlineLevel="0" collapsed="false">
      <c r="A27" s="28" t="n">
        <v>17</v>
      </c>
      <c r="B27" s="17" t="n">
        <v>330000</v>
      </c>
      <c r="C27" s="18" t="n">
        <v>1</v>
      </c>
      <c r="D27" s="19" t="n">
        <f aca="false">B27*C27</f>
        <v>330000</v>
      </c>
      <c r="E27" s="18" t="s">
        <v>21</v>
      </c>
      <c r="F27" s="31"/>
      <c r="G27" s="32" t="n">
        <f aca="false">D27*F27</f>
        <v>0</v>
      </c>
      <c r="H27" s="22" t="s">
        <v>22</v>
      </c>
      <c r="I27" s="23"/>
      <c r="J27" s="24" t="n">
        <f aca="false">B27*I27</f>
        <v>0</v>
      </c>
      <c r="K27" s="25" t="n">
        <f aca="false">+G27+J27</f>
        <v>0</v>
      </c>
      <c r="L27" s="22" t="s">
        <v>23</v>
      </c>
      <c r="M27" s="26"/>
      <c r="N27" s="29"/>
    </row>
    <row r="28" customFormat="false" ht="13.8" hidden="false" customHeight="false" outlineLevel="0" collapsed="false">
      <c r="A28" s="28" t="n">
        <v>18</v>
      </c>
      <c r="B28" s="17" t="n">
        <v>360000</v>
      </c>
      <c r="C28" s="18" t="n">
        <v>4</v>
      </c>
      <c r="D28" s="19" t="n">
        <f aca="false">B28*C28</f>
        <v>1440000</v>
      </c>
      <c r="E28" s="18" t="s">
        <v>25</v>
      </c>
      <c r="F28" s="31"/>
      <c r="G28" s="32" t="n">
        <f aca="false">D28*F28</f>
        <v>0</v>
      </c>
      <c r="H28" s="22" t="s">
        <v>22</v>
      </c>
      <c r="I28" s="23"/>
      <c r="J28" s="24" t="n">
        <f aca="false">B28*I28</f>
        <v>0</v>
      </c>
      <c r="K28" s="25" t="n">
        <f aca="false">+G28+J28</f>
        <v>0</v>
      </c>
      <c r="L28" s="22" t="s">
        <v>23</v>
      </c>
      <c r="M28" s="26"/>
      <c r="N28" s="29"/>
    </row>
    <row r="29" customFormat="false" ht="13.8" hidden="false" customHeight="false" outlineLevel="0" collapsed="false">
      <c r="A29" s="28" t="n">
        <v>19</v>
      </c>
      <c r="B29" s="17" t="n">
        <v>450000</v>
      </c>
      <c r="C29" s="18" t="n">
        <v>1</v>
      </c>
      <c r="D29" s="19" t="n">
        <f aca="false">B29*C29</f>
        <v>450000</v>
      </c>
      <c r="E29" s="18" t="s">
        <v>21</v>
      </c>
      <c r="F29" s="31"/>
      <c r="G29" s="32" t="n">
        <f aca="false">D29*F29</f>
        <v>0</v>
      </c>
      <c r="H29" s="22" t="s">
        <v>22</v>
      </c>
      <c r="I29" s="23"/>
      <c r="J29" s="24" t="n">
        <f aca="false">B29*I29</f>
        <v>0</v>
      </c>
      <c r="K29" s="25" t="n">
        <f aca="false">+G29+J29</f>
        <v>0</v>
      </c>
      <c r="L29" s="22" t="s">
        <v>23</v>
      </c>
      <c r="M29" s="26"/>
      <c r="N29" s="29"/>
    </row>
    <row r="30" customFormat="false" ht="13.8" hidden="false" customHeight="false" outlineLevel="0" collapsed="false">
      <c r="A30" s="28" t="n">
        <v>20</v>
      </c>
      <c r="B30" s="17" t="n">
        <v>630000</v>
      </c>
      <c r="C30" s="18" t="n">
        <v>1</v>
      </c>
      <c r="D30" s="19" t="n">
        <f aca="false">B30*C30</f>
        <v>630000</v>
      </c>
      <c r="E30" s="18" t="s">
        <v>21</v>
      </c>
      <c r="F30" s="31"/>
      <c r="G30" s="32" t="n">
        <f aca="false">D30*F30</f>
        <v>0</v>
      </c>
      <c r="H30" s="22" t="s">
        <v>22</v>
      </c>
      <c r="I30" s="23"/>
      <c r="J30" s="24" t="n">
        <f aca="false">B30*I30</f>
        <v>0</v>
      </c>
      <c r="K30" s="25" t="n">
        <f aca="false">+G30+J30</f>
        <v>0</v>
      </c>
      <c r="L30" s="22" t="s">
        <v>23</v>
      </c>
      <c r="M30" s="26"/>
      <c r="N30" s="29"/>
    </row>
    <row r="31" customFormat="false" ht="13.8" hidden="false" customHeight="false" outlineLevel="0" collapsed="false">
      <c r="A31" s="28" t="n">
        <v>21</v>
      </c>
      <c r="B31" s="17" t="n">
        <v>660000</v>
      </c>
      <c r="C31" s="18" t="n">
        <v>3</v>
      </c>
      <c r="D31" s="19" t="n">
        <f aca="false">B31*C31</f>
        <v>1980000</v>
      </c>
      <c r="E31" s="18" t="s">
        <v>25</v>
      </c>
      <c r="F31" s="31"/>
      <c r="G31" s="32" t="n">
        <f aca="false">D31*F31</f>
        <v>0</v>
      </c>
      <c r="H31" s="22" t="s">
        <v>22</v>
      </c>
      <c r="I31" s="23"/>
      <c r="J31" s="24" t="n">
        <f aca="false">B31*I31</f>
        <v>0</v>
      </c>
      <c r="K31" s="25" t="n">
        <f aca="false">+G31+J31</f>
        <v>0</v>
      </c>
      <c r="L31" s="22" t="s">
        <v>23</v>
      </c>
      <c r="M31" s="26"/>
      <c r="N31" s="29"/>
    </row>
    <row r="32" customFormat="false" ht="13.8" hidden="false" customHeight="false" outlineLevel="0" collapsed="false">
      <c r="A32" s="28" t="n">
        <v>22</v>
      </c>
      <c r="B32" s="17" t="n">
        <v>750000</v>
      </c>
      <c r="C32" s="18" t="n">
        <v>1</v>
      </c>
      <c r="D32" s="19" t="n">
        <f aca="false">B32*C32</f>
        <v>750000</v>
      </c>
      <c r="E32" s="18" t="s">
        <v>25</v>
      </c>
      <c r="F32" s="31"/>
      <c r="G32" s="32" t="n">
        <f aca="false">D32*F32</f>
        <v>0</v>
      </c>
      <c r="H32" s="22" t="s">
        <v>24</v>
      </c>
      <c r="I32" s="23"/>
      <c r="J32" s="24" t="n">
        <f aca="false">B32*I32</f>
        <v>0</v>
      </c>
      <c r="K32" s="25" t="n">
        <f aca="false">+G32+J32</f>
        <v>0</v>
      </c>
      <c r="L32" s="22" t="s">
        <v>23</v>
      </c>
      <c r="M32" s="26"/>
      <c r="N32" s="29"/>
    </row>
    <row r="33" customFormat="false" ht="13.8" hidden="false" customHeight="false" outlineLevel="0" collapsed="false">
      <c r="A33" s="28" t="n">
        <v>23</v>
      </c>
      <c r="B33" s="17" t="n">
        <v>850000</v>
      </c>
      <c r="C33" s="18" t="n">
        <v>6</v>
      </c>
      <c r="D33" s="19" t="n">
        <f aca="false">B33*C33</f>
        <v>5100000</v>
      </c>
      <c r="E33" s="18" t="s">
        <v>25</v>
      </c>
      <c r="F33" s="31"/>
      <c r="G33" s="32" t="n">
        <f aca="false">D33*F33</f>
        <v>0</v>
      </c>
      <c r="H33" s="22" t="s">
        <v>22</v>
      </c>
      <c r="I33" s="23"/>
      <c r="J33" s="24" t="n">
        <f aca="false">B33*I33</f>
        <v>0</v>
      </c>
      <c r="K33" s="25" t="n">
        <f aca="false">+G33+J33</f>
        <v>0</v>
      </c>
      <c r="L33" s="22" t="s">
        <v>23</v>
      </c>
      <c r="M33" s="26"/>
      <c r="N33" s="29"/>
    </row>
    <row r="34" customFormat="false" ht="13.8" hidden="false" customHeight="false" outlineLevel="0" collapsed="false">
      <c r="A34" s="28" t="n">
        <v>24</v>
      </c>
      <c r="B34" s="17" t="n">
        <v>1200000</v>
      </c>
      <c r="C34" s="18" t="n">
        <v>1</v>
      </c>
      <c r="D34" s="19" t="n">
        <f aca="false">B34*C34</f>
        <v>1200000</v>
      </c>
      <c r="E34" s="18" t="s">
        <v>21</v>
      </c>
      <c r="F34" s="31"/>
      <c r="G34" s="32" t="n">
        <f aca="false">D34*F34</f>
        <v>0</v>
      </c>
      <c r="H34" s="22" t="s">
        <v>24</v>
      </c>
      <c r="I34" s="23"/>
      <c r="J34" s="24" t="n">
        <f aca="false">B34*I34</f>
        <v>0</v>
      </c>
      <c r="K34" s="25" t="n">
        <f aca="false">+G34+J34</f>
        <v>0</v>
      </c>
      <c r="L34" s="22" t="s">
        <v>23</v>
      </c>
      <c r="M34" s="26"/>
      <c r="N34" s="29"/>
    </row>
    <row r="35" customFormat="false" ht="13.8" hidden="false" customHeight="false" outlineLevel="0" collapsed="false">
      <c r="A35" s="28" t="n">
        <v>25</v>
      </c>
      <c r="B35" s="17" t="n">
        <v>1400000</v>
      </c>
      <c r="C35" s="18" t="n">
        <v>2</v>
      </c>
      <c r="D35" s="19" t="n">
        <f aca="false">B35*C35</f>
        <v>2800000</v>
      </c>
      <c r="E35" s="18" t="s">
        <v>25</v>
      </c>
      <c r="F35" s="31"/>
      <c r="G35" s="32" t="n">
        <f aca="false">D35*F35</f>
        <v>0</v>
      </c>
      <c r="H35" s="22" t="s">
        <v>24</v>
      </c>
      <c r="I35" s="23"/>
      <c r="J35" s="24" t="n">
        <f aca="false">B35*I35</f>
        <v>0</v>
      </c>
      <c r="K35" s="25" t="n">
        <f aca="false">+G35+J35</f>
        <v>0</v>
      </c>
      <c r="L35" s="22" t="s">
        <v>23</v>
      </c>
      <c r="M35" s="26"/>
      <c r="N35" s="29"/>
    </row>
    <row r="36" customFormat="false" ht="13.8" hidden="false" customHeight="false" outlineLevel="0" collapsed="false">
      <c r="A36" s="28" t="n">
        <v>26</v>
      </c>
      <c r="B36" s="17" t="n">
        <v>1600000</v>
      </c>
      <c r="C36" s="18" t="n">
        <v>3</v>
      </c>
      <c r="D36" s="19" t="n">
        <f aca="false">B36*C36</f>
        <v>4800000</v>
      </c>
      <c r="E36" s="18" t="s">
        <v>21</v>
      </c>
      <c r="F36" s="31"/>
      <c r="G36" s="32" t="n">
        <f aca="false">D36*F36</f>
        <v>0</v>
      </c>
      <c r="H36" s="22" t="s">
        <v>24</v>
      </c>
      <c r="I36" s="23"/>
      <c r="J36" s="24" t="n">
        <f aca="false">B36*I36</f>
        <v>0</v>
      </c>
      <c r="K36" s="25" t="n">
        <f aca="false">+G36+J36</f>
        <v>0</v>
      </c>
      <c r="L36" s="22" t="s">
        <v>23</v>
      </c>
      <c r="M36" s="26"/>
      <c r="N36" s="29"/>
    </row>
    <row r="37" customFormat="false" ht="13.8" hidden="false" customHeight="false" outlineLevel="0" collapsed="false">
      <c r="A37" s="28" t="n">
        <v>27</v>
      </c>
      <c r="B37" s="17" t="n">
        <v>1800000</v>
      </c>
      <c r="C37" s="18" t="n">
        <v>12</v>
      </c>
      <c r="D37" s="19" t="n">
        <f aca="false">B37*C37</f>
        <v>21600000</v>
      </c>
      <c r="E37" s="18" t="s">
        <v>21</v>
      </c>
      <c r="F37" s="31"/>
      <c r="G37" s="32" t="n">
        <f aca="false">D37*F37</f>
        <v>0</v>
      </c>
      <c r="H37" s="22" t="s">
        <v>24</v>
      </c>
      <c r="I37" s="23"/>
      <c r="J37" s="24" t="n">
        <f aca="false">B37*I37</f>
        <v>0</v>
      </c>
      <c r="K37" s="25" t="n">
        <f aca="false">+G37+J37</f>
        <v>0</v>
      </c>
      <c r="L37" s="22" t="s">
        <v>23</v>
      </c>
      <c r="M37" s="26"/>
      <c r="N37" s="29"/>
    </row>
    <row r="38" customFormat="false" ht="13.8" hidden="false" customHeight="false" outlineLevel="0" collapsed="false">
      <c r="A38" s="28" t="n">
        <v>28</v>
      </c>
      <c r="B38" s="17" t="n">
        <v>2300000</v>
      </c>
      <c r="C38" s="18" t="n">
        <v>1</v>
      </c>
      <c r="D38" s="19" t="n">
        <f aca="false">B38*C38</f>
        <v>2300000</v>
      </c>
      <c r="E38" s="18" t="s">
        <v>25</v>
      </c>
      <c r="F38" s="31"/>
      <c r="G38" s="32" t="n">
        <f aca="false">D38*F38</f>
        <v>0</v>
      </c>
      <c r="H38" s="22" t="s">
        <v>22</v>
      </c>
      <c r="I38" s="23"/>
      <c r="J38" s="24" t="n">
        <f aca="false">B38*I38</f>
        <v>0</v>
      </c>
      <c r="K38" s="25" t="n">
        <f aca="false">+G38+J38</f>
        <v>0</v>
      </c>
      <c r="L38" s="22" t="s">
        <v>23</v>
      </c>
      <c r="M38" s="26"/>
      <c r="N38" s="29"/>
    </row>
    <row r="39" customFormat="false" ht="13.8" hidden="false" customHeight="false" outlineLevel="0" collapsed="false">
      <c r="A39" s="28" t="n">
        <v>29</v>
      </c>
      <c r="B39" s="17" t="n">
        <v>2600000</v>
      </c>
      <c r="C39" s="18" t="n">
        <v>12</v>
      </c>
      <c r="D39" s="19" t="n">
        <f aca="false">B39*C39</f>
        <v>31200000</v>
      </c>
      <c r="E39" s="18" t="s">
        <v>25</v>
      </c>
      <c r="F39" s="31"/>
      <c r="G39" s="32" t="n">
        <f aca="false">D39*F39</f>
        <v>0</v>
      </c>
      <c r="H39" s="22" t="s">
        <v>24</v>
      </c>
      <c r="I39" s="23"/>
      <c r="J39" s="24" t="n">
        <f aca="false">B39*I39</f>
        <v>0</v>
      </c>
      <c r="K39" s="25" t="n">
        <f aca="false">+G39+J39</f>
        <v>0</v>
      </c>
      <c r="L39" s="22" t="s">
        <v>23</v>
      </c>
      <c r="M39" s="26"/>
      <c r="N39" s="29"/>
    </row>
    <row r="40" customFormat="false" ht="13.8" hidden="false" customHeight="false" outlineLevel="0" collapsed="false">
      <c r="A40" s="28" t="n">
        <v>30</v>
      </c>
      <c r="B40" s="17" t="n">
        <v>3500000</v>
      </c>
      <c r="C40" s="18" t="n">
        <v>1</v>
      </c>
      <c r="D40" s="19" t="n">
        <f aca="false">B40*C40</f>
        <v>3500000</v>
      </c>
      <c r="E40" s="18" t="s">
        <v>25</v>
      </c>
      <c r="F40" s="31"/>
      <c r="G40" s="32" t="n">
        <f aca="false">D40*F40</f>
        <v>0</v>
      </c>
      <c r="H40" s="22" t="s">
        <v>24</v>
      </c>
      <c r="I40" s="23"/>
      <c r="J40" s="24" t="n">
        <f aca="false">B40*I40</f>
        <v>0</v>
      </c>
      <c r="K40" s="25" t="n">
        <f aca="false">+G40+J40</f>
        <v>0</v>
      </c>
      <c r="L40" s="22" t="s">
        <v>23</v>
      </c>
      <c r="M40" s="26"/>
      <c r="N40" s="29"/>
    </row>
    <row r="41" customFormat="false" ht="13.8" hidden="false" customHeight="false" outlineLevel="0" collapsed="false">
      <c r="A41" s="28" t="n">
        <v>31</v>
      </c>
      <c r="B41" s="17" t="n">
        <v>5300000</v>
      </c>
      <c r="C41" s="18" t="n">
        <v>1</v>
      </c>
      <c r="D41" s="19" t="n">
        <f aca="false">B41*C41</f>
        <v>5300000</v>
      </c>
      <c r="E41" s="18" t="s">
        <v>21</v>
      </c>
      <c r="F41" s="31"/>
      <c r="G41" s="32" t="n">
        <f aca="false">D41*F41</f>
        <v>0</v>
      </c>
      <c r="H41" s="33" t="s">
        <v>22</v>
      </c>
      <c r="I41" s="23"/>
      <c r="J41" s="24" t="n">
        <f aca="false">B41*I41</f>
        <v>0</v>
      </c>
      <c r="K41" s="25" t="n">
        <f aca="false">+G41+J41</f>
        <v>0</v>
      </c>
      <c r="L41" s="22" t="s">
        <v>23</v>
      </c>
      <c r="M41" s="26"/>
      <c r="N41" s="29"/>
    </row>
    <row r="42" customFormat="false" ht="13.8" hidden="false" customHeight="false" outlineLevel="0" collapsed="false">
      <c r="A42" s="28" t="n">
        <v>32</v>
      </c>
      <c r="B42" s="17" t="n">
        <v>5600000</v>
      </c>
      <c r="C42" s="18" t="n">
        <v>8</v>
      </c>
      <c r="D42" s="19" t="n">
        <f aca="false">B42*C42</f>
        <v>44800000</v>
      </c>
      <c r="E42" s="18" t="s">
        <v>21</v>
      </c>
      <c r="F42" s="31"/>
      <c r="G42" s="32" t="n">
        <f aca="false">D42*F42</f>
        <v>0</v>
      </c>
      <c r="H42" s="33" t="s">
        <v>26</v>
      </c>
      <c r="I42" s="23"/>
      <c r="J42" s="24" t="n">
        <f aca="false">B42*I42</f>
        <v>0</v>
      </c>
      <c r="K42" s="25" t="n">
        <f aca="false">+G42+J42</f>
        <v>0</v>
      </c>
      <c r="L42" s="22" t="s">
        <v>23</v>
      </c>
      <c r="M42" s="26"/>
      <c r="N42" s="29"/>
    </row>
    <row r="43" customFormat="false" ht="13.8" hidden="false" customHeight="false" outlineLevel="0" collapsed="false">
      <c r="A43" s="28" t="n">
        <v>33</v>
      </c>
      <c r="B43" s="17" t="n">
        <v>8500000</v>
      </c>
      <c r="C43" s="18" t="n">
        <v>1</v>
      </c>
      <c r="D43" s="19" t="n">
        <f aca="false">B43*C43</f>
        <v>8500000</v>
      </c>
      <c r="E43" s="18" t="s">
        <v>25</v>
      </c>
      <c r="F43" s="31"/>
      <c r="G43" s="32" t="n">
        <f aca="false">D43*F43</f>
        <v>0</v>
      </c>
      <c r="H43" s="34" t="s">
        <v>26</v>
      </c>
      <c r="I43" s="23"/>
      <c r="J43" s="24" t="n">
        <f aca="false">B43*I43</f>
        <v>0</v>
      </c>
      <c r="K43" s="25" t="n">
        <f aca="false">+G43+J43</f>
        <v>0</v>
      </c>
      <c r="L43" s="22" t="s">
        <v>23</v>
      </c>
      <c r="M43" s="26"/>
      <c r="N43" s="29"/>
    </row>
    <row r="44" customFormat="false" ht="13.8" hidden="false" customHeight="false" outlineLevel="0" collapsed="false">
      <c r="A44" s="28" t="n">
        <v>34</v>
      </c>
      <c r="B44" s="17" t="n">
        <v>10000000</v>
      </c>
      <c r="C44" s="18" t="n">
        <v>3</v>
      </c>
      <c r="D44" s="19" t="n">
        <f aca="false">B44*C44</f>
        <v>30000000</v>
      </c>
      <c r="E44" s="18" t="s">
        <v>25</v>
      </c>
      <c r="F44" s="31"/>
      <c r="G44" s="32" t="n">
        <f aca="false">D44*F44</f>
        <v>0</v>
      </c>
      <c r="H44" s="34" t="s">
        <v>27</v>
      </c>
      <c r="I44" s="23"/>
      <c r="J44" s="24" t="n">
        <f aca="false">B44*I44</f>
        <v>0</v>
      </c>
      <c r="K44" s="25" t="n">
        <f aca="false">+G44+J44</f>
        <v>0</v>
      </c>
      <c r="L44" s="22" t="s">
        <v>23</v>
      </c>
      <c r="M44" s="26"/>
      <c r="N44" s="29"/>
    </row>
    <row r="45" customFormat="false" ht="13.8" hidden="false" customHeight="false" outlineLevel="0" collapsed="false">
      <c r="A45" s="28" t="n">
        <v>35</v>
      </c>
      <c r="B45" s="17" t="n">
        <v>11500000</v>
      </c>
      <c r="C45" s="18" t="n">
        <v>6</v>
      </c>
      <c r="D45" s="19" t="n">
        <f aca="false">B45*C45</f>
        <v>69000000</v>
      </c>
      <c r="E45" s="18" t="s">
        <v>21</v>
      </c>
      <c r="F45" s="31"/>
      <c r="G45" s="32" t="n">
        <f aca="false">D45*F45</f>
        <v>0</v>
      </c>
      <c r="H45" s="34" t="s">
        <v>26</v>
      </c>
      <c r="I45" s="23"/>
      <c r="J45" s="24" t="n">
        <f aca="false">B45*I45</f>
        <v>0</v>
      </c>
      <c r="K45" s="25" t="n">
        <f aca="false">+G45+J45</f>
        <v>0</v>
      </c>
      <c r="L45" s="22" t="s">
        <v>23</v>
      </c>
      <c r="M45" s="26"/>
      <c r="N45" s="29"/>
    </row>
    <row r="46" customFormat="false" ht="13.8" hidden="false" customHeight="false" outlineLevel="0" collapsed="false">
      <c r="A46" s="28" t="n">
        <v>36</v>
      </c>
      <c r="B46" s="17" t="n">
        <v>18000000</v>
      </c>
      <c r="C46" s="18" t="n">
        <v>2</v>
      </c>
      <c r="D46" s="19" t="n">
        <f aca="false">B46*C46</f>
        <v>36000000</v>
      </c>
      <c r="E46" s="18" t="s">
        <v>21</v>
      </c>
      <c r="F46" s="31"/>
      <c r="G46" s="32" t="n">
        <f aca="false">D46*F46</f>
        <v>0</v>
      </c>
      <c r="H46" s="33" t="s">
        <v>24</v>
      </c>
      <c r="I46" s="23"/>
      <c r="J46" s="24" t="n">
        <f aca="false">B46*I46</f>
        <v>0</v>
      </c>
      <c r="K46" s="25" t="n">
        <f aca="false">+G46+J46</f>
        <v>0</v>
      </c>
      <c r="L46" s="22" t="s">
        <v>23</v>
      </c>
      <c r="M46" s="26"/>
      <c r="N46" s="29"/>
    </row>
    <row r="47" customFormat="false" ht="13.8" hidden="false" customHeight="false" outlineLevel="0" collapsed="false">
      <c r="A47" s="28" t="n">
        <v>37</v>
      </c>
      <c r="B47" s="17" t="n">
        <v>22000000</v>
      </c>
      <c r="C47" s="18" t="n">
        <v>1</v>
      </c>
      <c r="D47" s="19" t="n">
        <f aca="false">B47*C47</f>
        <v>22000000</v>
      </c>
      <c r="E47" s="18" t="s">
        <v>25</v>
      </c>
      <c r="F47" s="31"/>
      <c r="G47" s="32" t="n">
        <f aca="false">D47*F47</f>
        <v>0</v>
      </c>
      <c r="H47" s="34" t="s">
        <v>24</v>
      </c>
      <c r="I47" s="23"/>
      <c r="J47" s="24" t="n">
        <f aca="false">B47*I47</f>
        <v>0</v>
      </c>
      <c r="K47" s="25" t="n">
        <f aca="false">+G47+J47</f>
        <v>0</v>
      </c>
      <c r="L47" s="22" t="s">
        <v>23</v>
      </c>
      <c r="M47" s="26"/>
      <c r="N47" s="29"/>
    </row>
    <row r="48" customFormat="false" ht="13.8" hidden="false" customHeight="false" outlineLevel="0" collapsed="false">
      <c r="A48" s="28" t="n">
        <v>38</v>
      </c>
      <c r="B48" s="17" t="n">
        <v>25000000</v>
      </c>
      <c r="C48" s="18" t="n">
        <v>5</v>
      </c>
      <c r="D48" s="19" t="n">
        <f aca="false">B48*C48</f>
        <v>125000000</v>
      </c>
      <c r="E48" s="18" t="s">
        <v>25</v>
      </c>
      <c r="F48" s="31"/>
      <c r="G48" s="32" t="n">
        <f aca="false">D48*F48</f>
        <v>0</v>
      </c>
      <c r="H48" s="34" t="s">
        <v>26</v>
      </c>
      <c r="I48" s="23"/>
      <c r="J48" s="24" t="n">
        <f aca="false">B48*I48</f>
        <v>0</v>
      </c>
      <c r="K48" s="25" t="n">
        <f aca="false">+G48+J48</f>
        <v>0</v>
      </c>
      <c r="L48" s="22" t="s">
        <v>23</v>
      </c>
      <c r="M48" s="26"/>
      <c r="N48" s="29"/>
    </row>
    <row r="49" customFormat="false" ht="25.35" hidden="false" customHeight="false" outlineLevel="0" collapsed="false">
      <c r="A49" s="28" t="n">
        <v>39</v>
      </c>
      <c r="B49" s="19" t="n">
        <v>480000000</v>
      </c>
      <c r="C49" s="22" t="n">
        <v>6</v>
      </c>
      <c r="D49" s="19" t="n">
        <f aca="false">B49*C49</f>
        <v>2880000000</v>
      </c>
      <c r="E49" s="18" t="s">
        <v>25</v>
      </c>
      <c r="F49" s="31"/>
      <c r="G49" s="32" t="n">
        <f aca="false">D49*F49</f>
        <v>0</v>
      </c>
      <c r="H49" s="34" t="s">
        <v>26</v>
      </c>
      <c r="I49" s="23"/>
      <c r="J49" s="24" t="n">
        <f aca="false">B49*I49</f>
        <v>0</v>
      </c>
      <c r="K49" s="25" t="n">
        <f aca="false">+G49+J49</f>
        <v>0</v>
      </c>
      <c r="L49" s="22" t="s">
        <v>23</v>
      </c>
      <c r="M49" s="26"/>
      <c r="N49" s="29"/>
    </row>
    <row r="50" customFormat="false" ht="13.8" hidden="false" customHeight="false" outlineLevel="0" collapsed="false"/>
    <row r="51" customFormat="false" ht="15" hidden="false" customHeight="false" outlineLevel="0" collapsed="false">
      <c r="B51" s="35"/>
      <c r="C51" s="36" t="s">
        <v>28</v>
      </c>
      <c r="D51" s="37"/>
      <c r="E51" s="38"/>
      <c r="L51" s="39" t="s">
        <v>28</v>
      </c>
      <c r="M51" s="40" t="n">
        <f aca="false">SUM(M11:M49)</f>
        <v>0</v>
      </c>
    </row>
    <row r="52" customFormat="false" ht="13.8" hidden="false" customHeight="false" outlineLevel="0" collapsed="false">
      <c r="B52" s="35"/>
      <c r="C52" s="36"/>
      <c r="D52" s="37"/>
      <c r="E52" s="38"/>
      <c r="L52" s="39"/>
      <c r="M52" s="40"/>
    </row>
    <row r="53" customFormat="false" ht="15" hidden="false" customHeight="false" outlineLevel="0" collapsed="false">
      <c r="A53" s="41"/>
      <c r="B53" s="42" t="s">
        <v>29</v>
      </c>
      <c r="C53" s="41"/>
      <c r="D53" s="43"/>
    </row>
    <row r="54" customFormat="false" ht="15" hidden="false" customHeight="false" outlineLevel="0" collapsed="false">
      <c r="A54" s="41"/>
      <c r="B54" s="44" t="n">
        <v>200000000</v>
      </c>
      <c r="C54" s="45" t="n">
        <v>4</v>
      </c>
      <c r="D54" s="46" t="n">
        <f aca="false">B54*C54</f>
        <v>800000000</v>
      </c>
      <c r="E54" s="18" t="s">
        <v>25</v>
      </c>
      <c r="F54" s="29"/>
      <c r="G54" s="32" t="n">
        <f aca="false">D54*F54</f>
        <v>0</v>
      </c>
      <c r="H54" s="47" t="s">
        <v>26</v>
      </c>
      <c r="I54" s="48"/>
      <c r="J54" s="24" t="n">
        <f aca="false">B54*I54</f>
        <v>0</v>
      </c>
      <c r="K54" s="25" t="n">
        <f aca="false">+G54+J54</f>
        <v>0</v>
      </c>
      <c r="L54" s="22" t="s">
        <v>23</v>
      </c>
      <c r="M54" s="26"/>
    </row>
    <row r="55" customFormat="false" ht="15" hidden="false" customHeight="false" outlineLevel="0" collapsed="false">
      <c r="A55" s="41"/>
      <c r="B55" s="44" t="n">
        <v>500000000</v>
      </c>
      <c r="C55" s="45" t="n">
        <v>8</v>
      </c>
      <c r="D55" s="46" t="n">
        <f aca="false">B55*C55</f>
        <v>4000000000</v>
      </c>
      <c r="E55" s="18" t="s">
        <v>25</v>
      </c>
      <c r="F55" s="29"/>
      <c r="G55" s="32" t="n">
        <f aca="false">D55*F55</f>
        <v>0</v>
      </c>
      <c r="H55" s="47" t="s">
        <v>26</v>
      </c>
      <c r="I55" s="29"/>
      <c r="J55" s="24" t="n">
        <f aca="false">B55*I55</f>
        <v>0</v>
      </c>
      <c r="K55" s="25" t="n">
        <f aca="false">+G55+J55</f>
        <v>0</v>
      </c>
      <c r="L55" s="22" t="s">
        <v>23</v>
      </c>
      <c r="M55" s="26"/>
    </row>
    <row r="56" customFormat="false" ht="15.75" hidden="false" customHeight="false" outlineLevel="0" collapsed="false">
      <c r="A56" s="41"/>
      <c r="B56" s="44" t="n">
        <v>800000000</v>
      </c>
      <c r="C56" s="45" t="n">
        <v>6</v>
      </c>
      <c r="D56" s="46" t="n">
        <f aca="false">B56*C56</f>
        <v>4800000000</v>
      </c>
      <c r="E56" s="18" t="s">
        <v>25</v>
      </c>
      <c r="F56" s="29"/>
      <c r="G56" s="32" t="n">
        <f aca="false">D56*F56</f>
        <v>0</v>
      </c>
      <c r="H56" s="47" t="s">
        <v>26</v>
      </c>
      <c r="I56" s="49"/>
      <c r="J56" s="24" t="n">
        <f aca="false">B56*I56</f>
        <v>0</v>
      </c>
      <c r="K56" s="25" t="n">
        <f aca="false">+G56+J56</f>
        <v>0</v>
      </c>
      <c r="L56" s="22" t="s">
        <v>23</v>
      </c>
      <c r="M56" s="26"/>
    </row>
    <row r="57" customFormat="false" ht="15" hidden="false" customHeight="false" outlineLevel="0" collapsed="false">
      <c r="B57" s="50" t="s">
        <v>30</v>
      </c>
      <c r="D57" s="51"/>
      <c r="E57" s="35"/>
      <c r="G57" s="52"/>
      <c r="H57" s="53"/>
      <c r="I57" s="54" t="s">
        <v>31</v>
      </c>
      <c r="J57" s="55" t="n">
        <f aca="false">SUM(J51:J56)</f>
        <v>0</v>
      </c>
      <c r="K57" s="56" t="s">
        <v>32</v>
      </c>
      <c r="L57" s="57"/>
      <c r="M57" s="58"/>
    </row>
    <row r="58" customFormat="false" ht="15.75" hidden="false" customHeight="false" outlineLevel="0" collapsed="false"/>
    <row r="1048576" customFormat="false" ht="12.8" hidden="false" customHeight="false" outlineLevel="0" collapsed="false"/>
  </sheetData>
  <autoFilter ref="A10:N24"/>
  <mergeCells count="4">
    <mergeCell ref="L1:M1"/>
    <mergeCell ref="A5:N5"/>
    <mergeCell ref="A7:N8"/>
    <mergeCell ref="F9:K9"/>
  </mergeCells>
  <printOptions headings="false" gridLines="false" gridLinesSet="true" horizontalCentered="true" verticalCentered="true"/>
  <pageMargins left="0.708333333333333" right="0.708333333333333" top="0.748611111111111" bottom="0.748611111111111" header="0.315277777777778" footer="0.315277777777778"/>
  <pageSetup paperSize="8" scale="69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 DETAIL QUANTITATIF ESTIMATIF"EXPOSITIONS TEMPORAIRES"- LOT N°6 "TOUS RISQUES EXPOSITIONS ET OEUVRES D'ART"</oddHeader>
    <oddFooter>&amp;C&amp;P/&amp;N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LibreOffice/5.3.6.1$Windows_x86 LibreOffice_project/686f202eff87ef707079aeb7f485847613344eb7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2012-03-23T13:08:38Z</dcterms:created>
  <dc:creator>Pascal Antoine</dc:creator>
  <dc:description/>
  <dc:language>fr-FR</dc:language>
  <cp:lastModifiedBy/>
  <cp:lastPrinted>2021-07-21T11:37:43Z</cp:lastPrinted>
  <dcterms:modified xsi:type="dcterms:W3CDTF">2021-07-21T11:36:57Z</dcterms:modified>
  <cp:revision>4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