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wmf" ContentType="image/x-wmf"/>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8" sheetId="1" state="visible" r:id="rId2"/>
  </sheets>
  <externalReferences>
    <externalReference r:id="rId3"/>
  </externalReferences>
  <definedNames>
    <definedName function="false" hidden="false" localSheetId="0" name="_xlnm.Print_Titles" vbProcedure="false">'08'!$2:$6</definedName>
    <definedName function="false" hidden="false" name="aaa" vbProcedure="false">#REF!</definedName>
    <definedName function="false" hidden="false" name="DPGF" vbProcedure="false">#REF!</definedName>
    <definedName function="false" hidden="false" name="page" vbProcedure="false">#REF!</definedName>
    <definedName function="false" hidden="false" name="PU" vbProcedure="false">'[1]05'!#ref!</definedName>
    <definedName function="false" hidden="false" name="qqq" vbProcedure="false">#REF!</definedName>
    <definedName function="false" hidden="false" name="tot" vbProcedure="false">#REF!</definedName>
    <definedName function="false" hidden="false" name="X" vbProcedure="false">#REF!</definedName>
    <definedName function="false" hidden="false" name="xxx" vbProcedure="false">#REF!</definedName>
    <definedName function="false" hidden="false" name="_tot1" vbProcedure="false">#REF!</definedName>
    <definedName function="false" hidden="false" name="_tot2" vbProcedure="false">#REF!</definedName>
    <definedName function="false" hidden="false" name="_xlnm.Database" vbProcedure="false">#REF!</definedName>
    <definedName function="false" hidden="false" name="_xlnm.Extract" vbProcedure="false">#REF!</definedName>
    <definedName function="false" hidden="false" name="__tot1" vbProcedure="false">#REF!</definedName>
    <definedName function="false" hidden="false" name="__tot2" vbProcedure="false">#REF!</definedName>
    <definedName function="false" hidden="false" name="___tot1" vbProcedure="false">#REF!</definedName>
    <definedName function="false" hidden="false" name="___tot2" vbProcedure="false">#REF!</definedName>
    <definedName function="false" hidden="false" name="____tot1" vbProcedure="false">#REF!</definedName>
    <definedName function="false" hidden="false" name="____tot2" vbProcedure="false">#REF!</definedName>
    <definedName function="false" hidden="false" localSheetId="0" name="_xlnm.Print_Titles" vbProcedure="false">'08'!$2:$6</definedName>
    <definedName function="false" hidden="false" localSheetId="0" name="_xlnm.Print_Titles_0" vbProcedure="false">'08'!$2:$6</definedName>
    <definedName function="false" hidden="false" localSheetId="0" name="_xlnm.Print_Titles_0_0" vbProcedure="false">'08'!$2:$6</definedName>
    <definedName function="false" hidden="false" localSheetId="0" name="_xlnm.Print_Titles_0_0_0" vbProcedure="false">'08'!$2:$6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<sst xmlns="http://schemas.openxmlformats.org/spreadsheetml/2006/main" count="285" uniqueCount="196">
  <si>
    <t xml:space="preserve">octobre 2021</t>
  </si>
  <si>
    <t xml:space="preserve">RELANCE DU LOT 08 : ELECTRICITE</t>
  </si>
  <si>
    <t xml:space="preserve">DCE</t>
  </si>
  <si>
    <t xml:space="preserve">N° ART</t>
  </si>
  <si>
    <t xml:space="preserve">DESIGNATION</t>
  </si>
  <si>
    <t xml:space="preserve">U</t>
  </si>
  <si>
    <t xml:space="preserve">Quantités</t>
  </si>
  <si>
    <t xml:space="preserve">PU HT en €</t>
  </si>
  <si>
    <t xml:space="preserve">Montant Total en €</t>
  </si>
  <si>
    <t xml:space="preserve">Proposées</t>
  </si>
  <si>
    <t xml:space="preserve">Entreprise</t>
  </si>
  <si>
    <t xml:space="preserve">I.8</t>
  </si>
  <si>
    <t xml:space="preserve">CONSUEL</t>
  </si>
  <si>
    <t xml:space="preserve">ens</t>
  </si>
  <si>
    <t xml:space="preserve">I.12</t>
  </si>
  <si>
    <t xml:space="preserve">INSTALLATIONS ELECTRIQUES DE CHANTIER</t>
  </si>
  <si>
    <t xml:space="preserve">I.12.1</t>
  </si>
  <si>
    <t xml:space="preserve">ARMOIRE GENERALE DE CHANTIER</t>
  </si>
  <si>
    <t xml:space="preserve">u</t>
  </si>
  <si>
    <t xml:space="preserve">I.12.2</t>
  </si>
  <si>
    <t xml:space="preserve">COFFRETS DE CHANTIER</t>
  </si>
  <si>
    <t xml:space="preserve">I.12.3</t>
  </si>
  <si>
    <t xml:space="preserve">ECLAIRAGE DE CHANTIER</t>
  </si>
  <si>
    <t xml:space="preserve">I.13</t>
  </si>
  <si>
    <t xml:space="preserve">CONSIGNATIONS DES INSTALLATIONS ELECTRIQUES</t>
  </si>
  <si>
    <t xml:space="preserve">II</t>
  </si>
  <si>
    <t xml:space="preserve">DESCRIPTION DES INSTALLATIONS COURANTS FORTS</t>
  </si>
  <si>
    <t xml:space="preserve">II.1</t>
  </si>
  <si>
    <t xml:space="preserve">BRANCHEMENT TARIF JAUNE</t>
  </si>
  <si>
    <t xml:space="preserve">PLATINE TARIF JAUNE 400A</t>
  </si>
  <si>
    <t xml:space="preserve">II.2</t>
  </si>
  <si>
    <t xml:space="preserve">ALIMENTATION ELECTRIQUE DU BATIMENT</t>
  </si>
  <si>
    <t xml:space="preserve">II.2.1</t>
  </si>
  <si>
    <t xml:space="preserve">CABLE ENTRE LE COFFRET DE COUPURE ET LA PLATINE TJ</t>
  </si>
  <si>
    <t xml:space="preserve">m</t>
  </si>
  <si>
    <t xml:space="preserve">II.2.2</t>
  </si>
  <si>
    <t xml:space="preserve">CABLE ENTRE LA PLATINE TARIF JAUNE ET LE TGBT</t>
  </si>
  <si>
    <t xml:space="preserve">II.3</t>
  </si>
  <si>
    <t xml:space="preserve">RESEAU GENERAL DE TERRE</t>
  </si>
  <si>
    <t xml:space="preserve">II.3.1</t>
  </si>
  <si>
    <t xml:space="preserve">FOND DE FOUILLE</t>
  </si>
  <si>
    <t xml:space="preserve">II.3.2</t>
  </si>
  <si>
    <t xml:space="preserve">REMONTEE DE TERRE ELECTRIQUE</t>
  </si>
  <si>
    <t xml:space="preserve">II.3.3</t>
  </si>
  <si>
    <t xml:space="preserve">REMONTEE DE TERRE INFORMATIQUE</t>
  </si>
  <si>
    <t xml:space="preserve">II.3.4</t>
  </si>
  <si>
    <t xml:space="preserve">MISES A LA TERRE</t>
  </si>
  <si>
    <t xml:space="preserve">II.3.5</t>
  </si>
  <si>
    <t xml:space="preserve">LIAISONS EQUIPOTENTIELLES PRINCIPALES</t>
  </si>
  <si>
    <t xml:space="preserve">II.3.6</t>
  </si>
  <si>
    <t xml:space="preserve">LIAISONS EQUIPOTENTIELLES SUPPLEMENTAIRES</t>
  </si>
  <si>
    <t xml:space="preserve">II.4</t>
  </si>
  <si>
    <t xml:space="preserve">TABLEAU GENERAL BASSE TENSION</t>
  </si>
  <si>
    <t xml:space="preserve">TGBT 400A "STADE SAINT HENRI"</t>
  </si>
  <si>
    <t xml:space="preserve">II.5</t>
  </si>
  <si>
    <t xml:space="preserve">TABLEAU DIVISIONNAIRE</t>
  </si>
  <si>
    <t xml:space="preserve">TD 16A "SANITAIRES R+1 TRIBUNE OUEST"</t>
  </si>
  <si>
    <t xml:space="preserve">II.6</t>
  </si>
  <si>
    <t xml:space="preserve">CHEMINS DE CABLES</t>
  </si>
  <si>
    <t xml:space="preserve">CHEMINS DE CABLES CFO</t>
  </si>
  <si>
    <t xml:space="preserve">CHEMINS DE CABLES CFA</t>
  </si>
  <si>
    <t xml:space="preserve">II.7</t>
  </si>
  <si>
    <t xml:space="preserve">DISTRIBUTION ELECTRIQUE PRINCIPALE</t>
  </si>
  <si>
    <t xml:space="preserve">II.7.1</t>
  </si>
  <si>
    <t xml:space="preserve">ALIMENTATION ELECTRIQUE TD SANITAIRES OUEST</t>
  </si>
  <si>
    <t xml:space="preserve">II.7.2</t>
  </si>
  <si>
    <t xml:space="preserve">ALIMENTATION ELECTRIQUE ECLAIRAGE SPORTIF N°1</t>
  </si>
  <si>
    <t xml:space="preserve">II.7.3</t>
  </si>
  <si>
    <t xml:space="preserve">ALIMENTATION ELECTRIQUE ECLAIRAGE SPORTIF N°2</t>
  </si>
  <si>
    <t xml:space="preserve">II.7.4</t>
  </si>
  <si>
    <t xml:space="preserve">ALIMENTATION ELECTRIQUE ECLAIRAGE SPORTIF N°3</t>
  </si>
  <si>
    <t xml:space="preserve">II.7.5</t>
  </si>
  <si>
    <t xml:space="preserve">ALIMENTATION ELECTRIQUE ECLAIRAGE SPORTIF N°4</t>
  </si>
  <si>
    <t xml:space="preserve">II.7.6</t>
  </si>
  <si>
    <t xml:space="preserve">ALIMENTATION ELECTRIQUE TERRAIN ANNEXE</t>
  </si>
  <si>
    <t xml:space="preserve">II.8</t>
  </si>
  <si>
    <t xml:space="preserve">DISTRIBUTION ELECTRIQUE TERMINALE</t>
  </si>
  <si>
    <t xml:space="preserve">II.9</t>
  </si>
  <si>
    <t xml:space="preserve">GESTION DE L’ÉNERGIE ÉLECTRIQUE</t>
  </si>
  <si>
    <t xml:space="preserve">II.9.1</t>
  </si>
  <si>
    <t xml:space="preserve">CENTRALE DE MESURE</t>
  </si>
  <si>
    <t xml:space="preserve">II.9.2</t>
  </si>
  <si>
    <t xml:space="preserve">SOUS COMPTEUR</t>
  </si>
  <si>
    <t xml:space="preserve">II.10</t>
  </si>
  <si>
    <t xml:space="preserve">PARAFOUDRE</t>
  </si>
  <si>
    <t xml:space="preserve">PARAFOUDRE TYPE 2</t>
  </si>
  <si>
    <t xml:space="preserve">PARAFOUDRE TYPE 3</t>
  </si>
  <si>
    <t xml:space="preserve">II.11</t>
  </si>
  <si>
    <t xml:space="preserve">ECLAIRAGE</t>
  </si>
  <si>
    <t xml:space="preserve">ECLAIRAGE TYPE 1</t>
  </si>
  <si>
    <t xml:space="preserve">ECLAIRAGE TYPE 2</t>
  </si>
  <si>
    <t xml:space="preserve">ECLAIRAGE TYPE 3</t>
  </si>
  <si>
    <t xml:space="preserve">ECLAIRAGE TYPE 4</t>
  </si>
  <si>
    <t xml:space="preserve">ECLAIRAGE TYPE 5</t>
  </si>
  <si>
    <t xml:space="preserve">ECLAIRAGE TYPE 6</t>
  </si>
  <si>
    <t xml:space="preserve">Mât d'éclairage exterieur pour luminaire type 6</t>
  </si>
  <si>
    <t xml:space="preserve">ECLAIRAGE TYPE 7</t>
  </si>
  <si>
    <t xml:space="preserve">Mât d'éclairage exterieur pour luminaire type 7</t>
  </si>
  <si>
    <t xml:space="preserve">II.12</t>
  </si>
  <si>
    <t xml:space="preserve">ECLAIRAGE SPORTIF</t>
  </si>
  <si>
    <t xml:space="preserve">Remplacement des traverses des mâts</t>
  </si>
  <si>
    <t xml:space="preserve">Remise en oeuvre des projecteurs conservés</t>
  </si>
  <si>
    <t xml:space="preserve">Remise en oeuvre des platines ballasts conservés</t>
  </si>
  <si>
    <t xml:space="preserve">Relamping complet des projecteurs conservés</t>
  </si>
  <si>
    <t xml:space="preserve">Nettoyage des projecteurs conservés</t>
  </si>
  <si>
    <t xml:space="preserve">Remplacement des amorceurs des projecteurs conservés </t>
  </si>
  <si>
    <t xml:space="preserve">Dépose et évacuation des projecteurs halogènes </t>
  </si>
  <si>
    <t xml:space="preserve">Nouveaux projecteurs LED 317W </t>
  </si>
  <si>
    <t xml:space="preserve">Câblage U1000RO2V des projecteurs depuis les ballasts</t>
  </si>
  <si>
    <t xml:space="preserve">Commande éclairage sportif</t>
  </si>
  <si>
    <t xml:space="preserve">Réglages et mise en service</t>
  </si>
  <si>
    <t xml:space="preserve">II.13</t>
  </si>
  <si>
    <t xml:space="preserve">ECLAIRAGE DE SECURITE</t>
  </si>
  <si>
    <t xml:space="preserve">II.13.1</t>
  </si>
  <si>
    <t xml:space="preserve">BAES EVACUATION INTERIEURS IP55/IK10</t>
  </si>
  <si>
    <t xml:space="preserve">BAES EVACUATION EXTERIEURS IP65/IK10</t>
  </si>
  <si>
    <t xml:space="preserve">II.13.2</t>
  </si>
  <si>
    <t xml:space="preserve">BAPI</t>
  </si>
  <si>
    <t xml:space="preserve">II.14</t>
  </si>
  <si>
    <t xml:space="preserve">APPAREILLAGES ELECTRIQUES</t>
  </si>
  <si>
    <t xml:space="preserve">Prise de courant 16A</t>
  </si>
  <si>
    <t xml:space="preserve">Prise de courant 16A étanche</t>
  </si>
  <si>
    <t xml:space="preserve">Prise de courant 16A étanche antivandale</t>
  </si>
  <si>
    <t xml:space="preserve">Interrupteur simple allumage</t>
  </si>
  <si>
    <t xml:space="preserve">Detecteur de présence et luminosité</t>
  </si>
  <si>
    <t xml:space="preserve">Tableau de commande d'éclairage</t>
  </si>
  <si>
    <t xml:space="preserve">II.15</t>
  </si>
  <si>
    <t xml:space="preserve">COUPURES D’URGENCE</t>
  </si>
  <si>
    <t xml:space="preserve">1 arrêt d'urgence « GENERAL ELECTRIQUE »</t>
  </si>
  <si>
    <t xml:space="preserve">1 arrêt d'urgence « GENERAL VENTILATION »</t>
  </si>
  <si>
    <t xml:space="preserve">II.16</t>
  </si>
  <si>
    <t xml:space="preserve">ATTENTES ELECTRIQUES FORCES</t>
  </si>
  <si>
    <t xml:space="preserve">II.16.1</t>
  </si>
  <si>
    <t xml:space="preserve">ATTENTES ÉLECTRIQUES LOT CVC</t>
  </si>
  <si>
    <t xml:space="preserve">ATTENTES ÉLECTRIQUE RIDEAU METALIQUE</t>
  </si>
  <si>
    <t xml:space="preserve">Sous Total - Courant Fort :</t>
  </si>
  <si>
    <t xml:space="preserve">III</t>
  </si>
  <si>
    <t xml:space="preserve">DESCRIPTION DES INSTALLATIONS COURANTS FAIBLES</t>
  </si>
  <si>
    <t xml:space="preserve">III.1</t>
  </si>
  <si>
    <t xml:space="preserve">ARRIVEES FO ET TELEPHONIE</t>
  </si>
  <si>
    <t xml:space="preserve">pm</t>
  </si>
  <si>
    <t xml:space="preserve">III.2</t>
  </si>
  <si>
    <t xml:space="preserve">LIGNES TELEPHONIQUES DIRECTES</t>
  </si>
  <si>
    <t xml:space="preserve">Lignes téléphoniques directes</t>
  </si>
  <si>
    <t xml:space="preserve">III.3</t>
  </si>
  <si>
    <t xml:space="preserve">PRE CABLAGE VDI INFORMATIQUE</t>
  </si>
  <si>
    <t xml:space="preserve">III.3.2</t>
  </si>
  <si>
    <t xml:space="preserve">BAIE INFORMATIQUE</t>
  </si>
  <si>
    <t xml:space="preserve">III.3.3</t>
  </si>
  <si>
    <t xml:space="preserve">PRISES RJ45</t>
  </si>
  <si>
    <t xml:space="preserve">III.3.4</t>
  </si>
  <si>
    <t xml:space="preserve">CABLAGE</t>
  </si>
  <si>
    <t xml:space="preserve">III.3.5</t>
  </si>
  <si>
    <t xml:space="preserve">RECETTES TECHNIQUES</t>
  </si>
  <si>
    <t xml:space="preserve">III.4</t>
  </si>
  <si>
    <t xml:space="preserve">SYSTÈME DE SECURITE INCENDIE SSI</t>
  </si>
  <si>
    <t xml:space="preserve">III.4.2</t>
  </si>
  <si>
    <t xml:space="preserve">TABLEAU D’ALARME TYPE 4</t>
  </si>
  <si>
    <t xml:space="preserve">III.4.3</t>
  </si>
  <si>
    <t xml:space="preserve">DECLENCHEUR MANUEL</t>
  </si>
  <si>
    <t xml:space="preserve">III.4.4</t>
  </si>
  <si>
    <t xml:space="preserve">DIFFUSEUR SONORE</t>
  </si>
  <si>
    <t xml:space="preserve">III.4.5</t>
  </si>
  <si>
    <t xml:space="preserve">DIFFUSEUR LUMINEUX</t>
  </si>
  <si>
    <t xml:space="preserve">III.4.9</t>
  </si>
  <si>
    <t xml:space="preserve">III.4.10</t>
  </si>
  <si>
    <t xml:space="preserve">DOSSIER D’EXECUTION DU SSI</t>
  </si>
  <si>
    <t xml:space="preserve">III.4.11</t>
  </si>
  <si>
    <t xml:space="preserve">ESSAIS ET MISE EN SERVICE</t>
  </si>
  <si>
    <t xml:space="preserve">III.4.12</t>
  </si>
  <si>
    <t xml:space="preserve">FORMATION</t>
  </si>
  <si>
    <t xml:space="preserve">III.5</t>
  </si>
  <si>
    <t xml:space="preserve">DISTRIBUTION DE L’HEURE</t>
  </si>
  <si>
    <t xml:space="preserve">horloge mère programmable</t>
  </si>
  <si>
    <t xml:space="preserve">horloges réceptrices</t>
  </si>
  <si>
    <t xml:space="preserve">Câblage</t>
  </si>
  <si>
    <t xml:space="preserve">III.6</t>
  </si>
  <si>
    <t xml:space="preserve">TABLEAU D’AFFICHAGE SPORTIF</t>
  </si>
  <si>
    <t xml:space="preserve">Tableau d’affichage extérieur football </t>
  </si>
  <si>
    <t xml:space="preserve">Pupitre portable extérieur</t>
  </si>
  <si>
    <t xml:space="preserve">Programmation et mise en service</t>
  </si>
  <si>
    <t xml:space="preserve">III.7</t>
  </si>
  <si>
    <t xml:space="preserve">DISTRIBUTION TV</t>
  </si>
  <si>
    <t xml:space="preserve">antenne hertzienne TNT sur mât</t>
  </si>
  <si>
    <t xml:space="preserve">modules d’amplification et de répartition</t>
  </si>
  <si>
    <t xml:space="preserve">Prise TV</t>
  </si>
  <si>
    <t xml:space="preserve">III.8</t>
  </si>
  <si>
    <t xml:space="preserve">ALARME TECHNIQUE</t>
  </si>
  <si>
    <t xml:space="preserve">Centrale d'alarme technique</t>
  </si>
  <si>
    <t xml:space="preserve">Transmetteur téléphonique</t>
  </si>
  <si>
    <t xml:space="preserve">Câblage des défauts depuis équipement concerné</t>
  </si>
  <si>
    <t xml:space="preserve">Sous Total - Courant Faible :</t>
  </si>
  <si>
    <t xml:space="preserve">MONTANT TOTAL H.T. :</t>
  </si>
  <si>
    <t xml:space="preserve">MONTANT TVA (20 %)   :  </t>
  </si>
  <si>
    <t xml:space="preserve">TOTAL GENERAL T.T.C.</t>
  </si>
  <si>
    <t xml:space="preserve">Les quantités mentionnées dans la présente DPGF n’ont qu’un caractère indicatif et ne sont pas contractuelles. Les entreprises sont tenues de les verifier avant de remettre leurs offres et d'indiquer leurs résultats dans la colonne Entreprise.</t>
  </si>
</sst>
</file>

<file path=xl/styles.xml><?xml version="1.0" encoding="utf-8"?>
<styleSheet xmlns="http://schemas.openxmlformats.org/spreadsheetml/2006/main">
  <numFmts count="6">
    <numFmt numFmtId="164" formatCode="General"/>
    <numFmt numFmtId="165" formatCode="#,##0.00"/>
    <numFmt numFmtId="166" formatCode="@"/>
    <numFmt numFmtId="167" formatCode="_-* #,##0.00\ _F_-;\-* #,##0.00\ _F_-;_-* \-??\ _F_-;_-@_-"/>
    <numFmt numFmtId="168" formatCode="#,##0&quot;  &quot;"/>
    <numFmt numFmtId="169" formatCode="#,##0.00&quot;  &quot;"/>
  </numFmts>
  <fonts count="17">
    <font>
      <sz val="10"/>
      <name val="Arial"/>
      <family val="0"/>
      <charset val="1"/>
    </font>
    <font>
      <sz val="10"/>
      <name val="Arial"/>
      <family val="0"/>
    </font>
    <font>
      <sz val="10"/>
      <name val="Arial"/>
      <family val="0"/>
    </font>
    <font>
      <sz val="10"/>
      <name val="Arial"/>
      <family val="0"/>
    </font>
    <font>
      <sz val="11"/>
      <name val="Calibri"/>
      <family val="2"/>
      <charset val="1"/>
    </font>
    <font>
      <sz val="6"/>
      <name val="Calibri"/>
      <family val="2"/>
      <charset val="1"/>
    </font>
    <font>
      <b val="true"/>
      <sz val="11"/>
      <name val="Calibri"/>
      <family val="2"/>
      <charset val="1"/>
    </font>
    <font>
      <i val="true"/>
      <sz val="10"/>
      <name val="Calibri"/>
      <family val="2"/>
      <charset val="1"/>
    </font>
    <font>
      <sz val="10"/>
      <name val="Arial"/>
      <family val="2"/>
      <charset val="1"/>
    </font>
    <font>
      <b val="true"/>
      <sz val="10"/>
      <name val="Calibri"/>
      <family val="2"/>
      <charset val="1"/>
    </font>
    <font>
      <sz val="10"/>
      <color rgb="FF0070C0"/>
      <name val="Calibri"/>
      <family val="2"/>
      <charset val="1"/>
    </font>
    <font>
      <sz val="10"/>
      <name val="Calibri"/>
      <family val="2"/>
      <charset val="1"/>
    </font>
    <font>
      <b val="true"/>
      <u val="single"/>
      <sz val="10"/>
      <name val="Calibri"/>
      <family val="2"/>
      <charset val="1"/>
    </font>
    <font>
      <b val="true"/>
      <i val="true"/>
      <sz val="10"/>
      <name val="Calibri"/>
      <family val="2"/>
      <charset val="1"/>
    </font>
    <font>
      <i val="true"/>
      <sz val="11"/>
      <name val="Calibri"/>
      <family val="2"/>
      <charset val="1"/>
    </font>
    <font>
      <b val="true"/>
      <i val="true"/>
      <sz val="11"/>
      <name val="Calibri"/>
      <family val="2"/>
      <charset val="1"/>
    </font>
    <font>
      <i val="true"/>
      <sz val="8"/>
      <name val="Calibri"/>
      <family val="2"/>
      <charset val="1"/>
    </font>
  </fonts>
  <fills count="4">
    <fill>
      <patternFill patternType="none"/>
    </fill>
    <fill>
      <patternFill patternType="gray125"/>
    </fill>
    <fill>
      <patternFill patternType="solid">
        <fgColor rgb="FFCCFFCC"/>
        <bgColor rgb="FFCCFFFF"/>
      </patternFill>
    </fill>
    <fill>
      <patternFill patternType="solid">
        <fgColor rgb="FFFFFF99"/>
        <bgColor rgb="FFFFFFCC"/>
      </patternFill>
    </fill>
  </fills>
  <borders count="37">
    <border diagonalUp="false" diagonalDown="false">
      <left/>
      <right/>
      <top/>
      <bottom/>
      <diagonal/>
    </border>
    <border diagonalUp="false" diagonalDown="false">
      <left style="medium"/>
      <right/>
      <top style="medium"/>
      <bottom style="thin"/>
      <diagonal/>
    </border>
    <border diagonalUp="false" diagonalDown="false">
      <left/>
      <right style="thin"/>
      <top style="medium"/>
      <bottom style="thin"/>
      <diagonal/>
    </border>
    <border diagonalUp="false" diagonalDown="false">
      <left/>
      <right style="medium"/>
      <top style="medium"/>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medium"/>
      <right style="thin"/>
      <top style="thin"/>
      <bottom style="hair"/>
      <diagonal/>
    </border>
    <border diagonalUp="false" diagonalDown="false">
      <left/>
      <right style="thin"/>
      <top style="thin"/>
      <bottom style="hair"/>
      <diagonal/>
    </border>
    <border diagonalUp="false" diagonalDown="false">
      <left style="thin"/>
      <right style="medium"/>
      <top style="thin"/>
      <bottom style="hair"/>
      <diagonal/>
    </border>
    <border diagonalUp="false" diagonalDown="false">
      <left style="thin"/>
      <right style="thin"/>
      <top style="thin"/>
      <bottom style="hair"/>
      <diagonal/>
    </border>
    <border diagonalUp="false" diagonalDown="false">
      <left/>
      <right style="medium"/>
      <top style="thin"/>
      <bottom style="hair"/>
      <diagonal/>
    </border>
    <border diagonalUp="false" diagonalDown="false">
      <left style="medium"/>
      <right style="thin"/>
      <top style="hair"/>
      <bottom style="hair"/>
      <diagonal/>
    </border>
    <border diagonalUp="false" diagonalDown="false">
      <left/>
      <right style="thin"/>
      <top/>
      <bottom style="hair"/>
      <diagonal/>
    </border>
    <border diagonalUp="false" diagonalDown="false">
      <left style="thin"/>
      <right style="medium"/>
      <top/>
      <bottom style="hair"/>
      <diagonal/>
    </border>
    <border diagonalUp="false" diagonalDown="false">
      <left style="thin"/>
      <right style="thin"/>
      <top/>
      <bottom style="hair"/>
      <diagonal/>
    </border>
    <border diagonalUp="false" diagonalDown="false">
      <left/>
      <right style="medium"/>
      <top style="hair"/>
      <bottom style="hair"/>
      <diagonal/>
    </border>
    <border diagonalUp="false" diagonalDown="false">
      <left style="medium"/>
      <right style="thin"/>
      <top/>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false" diagonalDown="false">
      <left/>
      <right style="thin"/>
      <top style="hair"/>
      <bottom style="hair"/>
      <diagonal/>
    </border>
    <border diagonalUp="false" diagonalDown="false">
      <left style="medium"/>
      <right style="thin"/>
      <top/>
      <bottom/>
      <diagonal/>
    </border>
    <border diagonalUp="false" diagonalDown="false">
      <left style="thin"/>
      <right style="medium"/>
      <top style="hair"/>
      <bottom style="medium"/>
      <diagonal/>
    </border>
    <border diagonalUp="false" diagonalDown="false">
      <left style="medium"/>
      <right/>
      <top style="medium"/>
      <bottom style="hair"/>
      <diagonal/>
    </border>
    <border diagonalUp="false" diagonalDown="false">
      <left/>
      <right/>
      <top style="medium"/>
      <bottom style="hair"/>
      <diagonal/>
    </border>
    <border diagonalUp="false" diagonalDown="false">
      <left style="thin"/>
      <right style="medium"/>
      <top style="medium"/>
      <bottom style="hair"/>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medium"/>
      <right/>
      <top style="medium"/>
      <bottom style="medium"/>
      <diagonal/>
    </border>
    <border diagonalUp="false" diagonalDown="false">
      <left style="thin"/>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true" applyAlignment="true" applyProtection="true">
      <alignment horizontal="general" vertical="bottom" textRotation="0" wrapText="false" indent="0" shrinkToFit="false"/>
      <protection locked="true" hidden="false"/>
    </xf>
  </cellStyleXfs>
  <cellXfs count="7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left" vertical="center" textRotation="0" wrapText="true" indent="0" shrinkToFit="false"/>
      <protection locked="true" hidden="false"/>
    </xf>
    <xf numFmtId="166" fontId="7" fillId="2" borderId="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6" fillId="0" borderId="4" xfId="0" applyFont="true" applyBorder="true" applyAlignment="true" applyProtection="false">
      <alignment horizontal="right" vertical="center" textRotation="0" wrapText="false" indent="0" shrinkToFit="false"/>
      <protection locked="true" hidden="false"/>
    </xf>
    <xf numFmtId="164" fontId="6" fillId="0" borderId="5" xfId="20" applyFont="true" applyBorder="tru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5" fontId="6" fillId="0" borderId="5"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5" fontId="6" fillId="0" borderId="7"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bottom" textRotation="0" wrapText="false" indent="0" shrinkToFit="false"/>
      <protection locked="true" hidden="false"/>
    </xf>
    <xf numFmtId="164" fontId="4" fillId="0" borderId="8" xfId="0" applyFont="true" applyBorder="true" applyAlignment="true" applyProtection="false">
      <alignment horizontal="center" vertical="bottom" textRotation="0" wrapText="false" indent="0" shrinkToFit="false"/>
      <protection locked="true" hidden="false"/>
    </xf>
    <xf numFmtId="165" fontId="4" fillId="0" borderId="8" xfId="0" applyFont="true" applyBorder="true" applyAlignment="false" applyProtection="false">
      <alignment horizontal="general" vertical="bottom" textRotation="0" wrapText="false" indent="0" shrinkToFit="false"/>
      <protection locked="true" hidden="false"/>
    </xf>
    <xf numFmtId="165" fontId="4" fillId="0" borderId="8" xfId="0" applyFont="true" applyBorder="true" applyAlignment="true" applyProtection="false">
      <alignment horizontal="right" vertical="bottom" textRotation="0" wrapText="false" indent="0" shrinkToFit="false"/>
      <protection locked="true" hidden="false"/>
    </xf>
    <xf numFmtId="164" fontId="9" fillId="0" borderId="9" xfId="0" applyFont="true" applyBorder="true" applyAlignment="true" applyProtection="false">
      <alignment horizontal="center" vertical="center" textRotation="0" wrapText="tru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9" fillId="0" borderId="11"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5" fontId="9" fillId="0" borderId="10" xfId="0" applyFont="true" applyBorder="true" applyAlignment="true" applyProtection="false">
      <alignment horizontal="center" vertical="center" textRotation="0" wrapText="false" indent="0" shrinkToFit="false"/>
      <protection locked="true" hidden="false"/>
    </xf>
    <xf numFmtId="165" fontId="9" fillId="0" borderId="11" xfId="0" applyFont="true" applyBorder="true" applyAlignment="true" applyProtection="false">
      <alignment horizontal="center" vertical="center" textRotation="0" wrapText="true" indent="0" shrinkToFit="false"/>
      <protection locked="true" hidden="false"/>
    </xf>
    <xf numFmtId="164" fontId="10" fillId="0" borderId="12" xfId="0" applyFont="tru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9" fillId="0" borderId="14" xfId="0" applyFont="true" applyBorder="true" applyAlignment="true" applyProtection="false">
      <alignment horizontal="center" vertical="bottom" textRotation="0" wrapText="false" indent="0" shrinkToFit="false"/>
      <protection locked="true" hidden="false"/>
    </xf>
    <xf numFmtId="164" fontId="9" fillId="0" borderId="15" xfId="0" applyFont="true" applyBorder="true" applyAlignment="true" applyProtection="false">
      <alignment horizontal="center" vertical="bottom" textRotation="0" wrapText="false" indent="0" shrinkToFit="false"/>
      <protection locked="true" hidden="false"/>
    </xf>
    <xf numFmtId="164" fontId="9" fillId="0" borderId="16" xfId="0" applyFont="true" applyBorder="true" applyAlignment="true" applyProtection="false">
      <alignment horizontal="center" vertical="bottom" textRotation="0" wrapText="false" indent="0" shrinkToFit="false"/>
      <protection locked="true" hidden="false"/>
    </xf>
    <xf numFmtId="165" fontId="9" fillId="0" borderId="15" xfId="0" applyFont="true" applyBorder="true" applyAlignment="true" applyProtection="false">
      <alignment horizontal="center" vertical="bottom" textRotation="0" wrapText="false" indent="0" shrinkToFit="false"/>
      <protection locked="true" hidden="false"/>
    </xf>
    <xf numFmtId="165" fontId="9" fillId="0" borderId="17" xfId="0" applyFont="true" applyBorder="true" applyAlignment="true" applyProtection="false">
      <alignment horizontal="center" vertical="bottom" textRotation="0" wrapText="false" indent="0" shrinkToFit="false"/>
      <protection locked="true" hidden="false"/>
    </xf>
    <xf numFmtId="165" fontId="11" fillId="0" borderId="17" xfId="0" applyFont="true" applyBorder="true" applyAlignment="true" applyProtection="false">
      <alignment horizontal="center" vertical="bottom" textRotation="0" wrapText="false" indent="0" shrinkToFit="false"/>
      <protection locked="true" hidden="false"/>
    </xf>
    <xf numFmtId="165" fontId="11" fillId="0" borderId="18" xfId="0" applyFont="true" applyBorder="true" applyAlignment="true" applyProtection="false">
      <alignment horizontal="right" vertical="bottom" textRotation="0" wrapText="false" indent="0" shrinkToFit="false"/>
      <protection locked="true" hidden="false"/>
    </xf>
    <xf numFmtId="164" fontId="9" fillId="0" borderId="19" xfId="0" applyFont="true" applyBorder="true" applyAlignment="true" applyProtection="false">
      <alignment horizontal="center" vertical="bottom" textRotation="0" wrapText="false" indent="0" shrinkToFit="false"/>
      <protection locked="true" hidden="false"/>
    </xf>
    <xf numFmtId="164" fontId="9" fillId="0" borderId="20" xfId="0" applyFont="true" applyBorder="true" applyAlignment="true" applyProtection="false">
      <alignment horizontal="center" vertical="bottom" textRotation="0" wrapText="false" indent="0" shrinkToFit="false"/>
      <protection locked="true" hidden="false"/>
    </xf>
    <xf numFmtId="164" fontId="9" fillId="0" borderId="21" xfId="0" applyFont="true" applyBorder="true" applyAlignment="true" applyProtection="false">
      <alignment horizontal="center" vertical="bottom" textRotation="0" wrapText="false" indent="0" shrinkToFit="false"/>
      <protection locked="true" hidden="false"/>
    </xf>
    <xf numFmtId="165" fontId="9" fillId="0" borderId="20" xfId="0" applyFont="true" applyBorder="true" applyAlignment="true" applyProtection="false">
      <alignment horizontal="center" vertical="bottom" textRotation="0" wrapText="false" indent="0" shrinkToFit="false"/>
      <protection locked="true" hidden="false"/>
    </xf>
    <xf numFmtId="165" fontId="9" fillId="0" borderId="22" xfId="0" applyFont="true" applyBorder="true" applyAlignment="true" applyProtection="false">
      <alignment horizontal="center" vertical="bottom" textRotation="0" wrapText="false" indent="0" shrinkToFit="false"/>
      <protection locked="true" hidden="false"/>
    </xf>
    <xf numFmtId="165" fontId="11" fillId="0" borderId="22" xfId="0" applyFont="true" applyBorder="true" applyAlignment="true" applyProtection="false">
      <alignment horizontal="center" vertical="bottom" textRotation="0" wrapText="false" indent="0" shrinkToFit="false"/>
      <protection locked="true" hidden="false"/>
    </xf>
    <xf numFmtId="167" fontId="11" fillId="0" borderId="23" xfId="15" applyFont="true" applyBorder="true" applyAlignment="true" applyProtection="true">
      <alignment horizontal="right" vertical="bottom" textRotation="0" wrapText="false" indent="0" shrinkToFit="false"/>
      <protection locked="true" hidden="false"/>
    </xf>
    <xf numFmtId="164" fontId="9" fillId="0" borderId="24" xfId="0" applyFont="true" applyBorder="true" applyAlignment="true" applyProtection="false">
      <alignment horizontal="center" vertical="center" textRotation="0" wrapText="true" indent="0" shrinkToFit="false"/>
      <protection locked="true" hidden="false"/>
    </xf>
    <xf numFmtId="164" fontId="9" fillId="0" borderId="25" xfId="0" applyFont="true" applyBorder="true" applyAlignment="false" applyProtection="false">
      <alignment horizontal="general" vertical="bottom" textRotation="0" wrapText="false" indent="0" shrinkToFit="false"/>
      <protection locked="true" hidden="false"/>
    </xf>
    <xf numFmtId="164" fontId="11" fillId="0" borderId="26" xfId="0" applyFont="true" applyBorder="true" applyAlignment="true" applyProtection="false">
      <alignment horizontal="center" vertical="bottom" textRotation="0" wrapText="false" indent="0" shrinkToFit="false"/>
      <protection locked="true" hidden="false"/>
    </xf>
    <xf numFmtId="168" fontId="11" fillId="0" borderId="27" xfId="15" applyFont="true" applyBorder="true" applyAlignment="true" applyProtection="true">
      <alignment horizontal="right" vertical="bottom" textRotation="0" wrapText="false" indent="0" shrinkToFit="false"/>
      <protection locked="true" hidden="false"/>
    </xf>
    <xf numFmtId="169" fontId="11" fillId="0" borderId="25" xfId="15" applyFont="true" applyBorder="true" applyAlignment="true" applyProtection="true">
      <alignment horizontal="right" vertical="bottom" textRotation="0" wrapText="false" indent="0" shrinkToFit="false"/>
      <protection locked="true" hidden="false"/>
    </xf>
    <xf numFmtId="164" fontId="11" fillId="0" borderId="24" xfId="0" applyFont="true" applyBorder="true" applyAlignment="true" applyProtection="false">
      <alignment horizontal="center" vertical="center" textRotation="0" wrapText="true" indent="0" shrinkToFit="false"/>
      <protection locked="true" hidden="false"/>
    </xf>
    <xf numFmtId="164" fontId="11" fillId="0" borderId="25" xfId="0" applyFont="true" applyBorder="true" applyAlignment="false" applyProtection="false">
      <alignment horizontal="general" vertical="bottom" textRotation="0" wrapText="false" indent="0" shrinkToFit="false"/>
      <protection locked="true" hidden="false"/>
    </xf>
    <xf numFmtId="164" fontId="12" fillId="0" borderId="24" xfId="0" applyFont="true" applyBorder="true" applyAlignment="true" applyProtection="false">
      <alignment horizontal="center" vertical="center" textRotation="0" wrapText="true" indent="0" shrinkToFit="false"/>
      <protection locked="true" hidden="false"/>
    </xf>
    <xf numFmtId="164" fontId="12" fillId="0" borderId="25" xfId="0" applyFont="true" applyBorder="true" applyAlignment="false" applyProtection="false">
      <alignment horizontal="general" vertical="bottom" textRotation="0" wrapText="false" indent="0" shrinkToFit="false"/>
      <protection locked="true" hidden="false"/>
    </xf>
    <xf numFmtId="164" fontId="11" fillId="0" borderId="22" xfId="0" applyFont="true" applyBorder="true" applyAlignment="false" applyProtection="false">
      <alignment horizontal="general" vertical="bottom" textRotation="0" wrapText="false" indent="0" shrinkToFit="false"/>
      <protection locked="true" hidden="false"/>
    </xf>
    <xf numFmtId="164" fontId="11" fillId="0" borderId="19" xfId="0" applyFont="true" applyBorder="true" applyAlignment="true" applyProtection="false">
      <alignment horizontal="center" vertical="bottom" textRotation="0" wrapText="false" indent="0" shrinkToFit="false"/>
      <protection locked="true" hidden="false"/>
    </xf>
    <xf numFmtId="167" fontId="11" fillId="3" borderId="17" xfId="15" applyFont="true" applyBorder="true" applyAlignment="true" applyProtection="true">
      <alignment horizontal="center" vertical="bottom" textRotation="0" wrapText="false" indent="0" shrinkToFit="false"/>
      <protection locked="true" hidden="false"/>
    </xf>
    <xf numFmtId="164" fontId="11" fillId="3" borderId="16" xfId="0" applyFont="true" applyBorder="true" applyAlignment="true" applyProtection="false">
      <alignment horizontal="center" vertical="bottom" textRotation="0" wrapText="false" indent="0" shrinkToFit="false"/>
      <protection locked="true" hidden="false"/>
    </xf>
    <xf numFmtId="167" fontId="11" fillId="3" borderId="15" xfId="15" applyFont="true" applyBorder="true" applyAlignment="true" applyProtection="true">
      <alignment horizontal="center" vertical="bottom" textRotation="0" wrapText="false" indent="0" shrinkToFit="false"/>
      <protection locked="true" hidden="false"/>
    </xf>
    <xf numFmtId="167" fontId="13" fillId="3" borderId="17" xfId="15" applyFont="true" applyBorder="true" applyAlignment="true" applyProtection="true">
      <alignment horizontal="right" vertical="bottom" textRotation="0" wrapText="false" indent="0" shrinkToFit="false"/>
      <protection locked="true" hidden="false"/>
    </xf>
    <xf numFmtId="167" fontId="7" fillId="3" borderId="17" xfId="15" applyFont="true" applyBorder="true" applyAlignment="true" applyProtection="tru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9" fillId="0" borderId="28" xfId="0" applyFont="true" applyBorder="true" applyAlignment="true" applyProtection="false">
      <alignment horizontal="center" vertical="center" textRotation="0" wrapText="true" indent="0" shrinkToFit="false"/>
      <protection locked="true" hidden="false"/>
    </xf>
    <xf numFmtId="164" fontId="11" fillId="0" borderId="25" xfId="15" applyFont="true" applyBorder="true" applyAlignment="true" applyProtection="true">
      <alignment horizontal="center" vertical="bottom" textRotation="0" wrapText="false" indent="0" shrinkToFit="false"/>
      <protection locked="true" hidden="false"/>
    </xf>
    <xf numFmtId="164" fontId="11" fillId="0" borderId="29" xfId="15" applyFont="true" applyBorder="true" applyAlignment="true" applyProtection="true">
      <alignment horizontal="center" vertical="bottom" textRotation="0" wrapText="false" indent="0" shrinkToFit="false"/>
      <protection locked="true" hidden="false"/>
    </xf>
    <xf numFmtId="164" fontId="11" fillId="0" borderId="27" xfId="15" applyFont="true" applyBorder="true" applyAlignment="true" applyProtection="true">
      <alignment horizontal="center" vertical="bottom" textRotation="0" wrapText="false" indent="0" shrinkToFit="false"/>
      <protection locked="true" hidden="false"/>
    </xf>
    <xf numFmtId="167" fontId="11" fillId="0" borderId="25" xfId="15" applyFont="true" applyBorder="true" applyAlignment="true" applyProtection="true">
      <alignment horizontal="center" vertical="bottom" textRotation="0" wrapText="false" indent="0" shrinkToFit="false"/>
      <protection locked="true" hidden="false"/>
    </xf>
    <xf numFmtId="164" fontId="6" fillId="0" borderId="30"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right" vertical="center" textRotation="0" wrapText="false" indent="0" shrinkToFit="false"/>
      <protection locked="true" hidden="false"/>
    </xf>
    <xf numFmtId="167" fontId="6" fillId="0" borderId="32" xfId="15" applyFont="true" applyBorder="true" applyAlignment="true" applyProtection="true">
      <alignment horizontal="center" vertical="center" textRotation="0" wrapText="false" indent="0" shrinkToFit="false"/>
      <protection locked="true" hidden="false"/>
    </xf>
    <xf numFmtId="164" fontId="14" fillId="0" borderId="33" xfId="0" applyFont="true" applyBorder="true" applyAlignment="true" applyProtection="false">
      <alignment horizontal="center" vertical="center" textRotation="0" wrapText="false" indent="0" shrinkToFit="false"/>
      <protection locked="true" hidden="false"/>
    </xf>
    <xf numFmtId="164" fontId="15" fillId="0" borderId="34" xfId="0" applyFont="true" applyBorder="true" applyAlignment="true" applyProtection="false">
      <alignment horizontal="right" vertical="center" textRotation="0" wrapText="false" indent="0" shrinkToFit="false"/>
      <protection locked="true" hidden="false"/>
    </xf>
    <xf numFmtId="164" fontId="7" fillId="0" borderId="34" xfId="0" applyFont="true" applyBorder="true" applyAlignment="true" applyProtection="false">
      <alignment horizontal="right" vertical="center" textRotation="0" wrapText="false" indent="0" shrinkToFit="false"/>
      <protection locked="true" hidden="false"/>
    </xf>
    <xf numFmtId="167" fontId="7" fillId="0" borderId="29" xfId="15" applyFont="true" applyBorder="true" applyAlignment="true" applyProtection="true">
      <alignment horizontal="center" vertical="center" textRotation="0" wrapText="false" indent="0" shrinkToFit="false"/>
      <protection locked="true" hidden="false"/>
    </xf>
    <xf numFmtId="164" fontId="4" fillId="2" borderId="35" xfId="0" applyFont="true" applyBorder="true" applyAlignment="true" applyProtection="false">
      <alignment horizontal="center" vertical="center" textRotation="0" wrapText="false" indent="0" shrinkToFit="false"/>
      <protection locked="true" hidden="false"/>
    </xf>
    <xf numFmtId="164" fontId="6" fillId="2" borderId="8" xfId="0" applyFont="true" applyBorder="true" applyAlignment="true" applyProtection="false">
      <alignment horizontal="right" vertical="center" textRotation="0" wrapText="false" indent="0" shrinkToFit="false"/>
      <protection locked="true" hidden="false"/>
    </xf>
    <xf numFmtId="164" fontId="4" fillId="2" borderId="8" xfId="0" applyFont="true" applyBorder="true" applyAlignment="true" applyProtection="false">
      <alignment horizontal="right" vertical="center" textRotation="0" wrapText="false" indent="0" shrinkToFit="false"/>
      <protection locked="true" hidden="false"/>
    </xf>
    <xf numFmtId="167" fontId="6" fillId="2" borderId="36" xfId="15" applyFont="true" applyBorder="true" applyAlignment="true" applyProtection="true">
      <alignment horizontal="center" vertical="center" textRotation="0" wrapText="false" indent="0" shrinkToFit="false"/>
      <protection locked="true" hidden="false"/>
    </xf>
    <xf numFmtId="164" fontId="16" fillId="0" borderId="0" xfId="0" applyFont="true" applyBorder="true" applyAlignment="true" applyProtection="false">
      <alignment horizontal="justify" vertical="bottom"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28440</xdr:colOff>
      <xdr:row>28</xdr:row>
      <xdr:rowOff>0</xdr:rowOff>
    </xdr:from>
    <xdr:to>
      <xdr:col>3</xdr:col>
      <xdr:colOff>28800</xdr:colOff>
      <xdr:row>28</xdr:row>
      <xdr:rowOff>360</xdr:rowOff>
    </xdr:to>
    <xdr:sp>
      <xdr:nvSpPr>
        <xdr:cNvPr id="0" name="CustomShape 1" hidden="1"/>
        <xdr:cNvSpPr/>
      </xdr:nvSpPr>
      <xdr:spPr>
        <a:xfrm>
          <a:off x="3831120" y="6039360"/>
          <a:ext cx="360" cy="360"/>
        </a:xfrm>
        <a:custGeom>
          <a:avLst/>
          <a:gdLst/>
          <a:ahLst/>
          <a:rect l="l" t="t" r="r" b="b"/>
          <a:pathLst>
            <a:path w="1" h="1">
              <a:moveTo>
                <a:pt x="0" y="0"/>
              </a:moveTo>
              <a:lnTo>
                <a:pt x="0" y="0"/>
              </a:lnTo>
            </a:path>
          </a:pathLst>
        </a:custGeom>
        <a:noFill/>
        <a:ln w="9360">
          <a:solidFill>
            <a:srgbClr val="000000"/>
          </a:solidFill>
          <a:round/>
        </a:ln>
      </xdr:spPr>
      <xdr:style>
        <a:lnRef idx="0"/>
        <a:fillRef idx="0"/>
        <a:effectRef idx="0"/>
        <a:fontRef idx="minor"/>
      </xdr:style>
    </xdr:sp>
    <xdr:clientData/>
  </xdr:twoCellAnchor>
  <xdr:twoCellAnchor editAs="oneCell">
    <xdr:from>
      <xdr:col>0</xdr:col>
      <xdr:colOff>134640</xdr:colOff>
      <xdr:row>0</xdr:row>
      <xdr:rowOff>179280</xdr:rowOff>
    </xdr:from>
    <xdr:to>
      <xdr:col>1</xdr:col>
      <xdr:colOff>805680</xdr:colOff>
      <xdr:row>0</xdr:row>
      <xdr:rowOff>1395720</xdr:rowOff>
    </xdr:to>
    <xdr:pic>
      <xdr:nvPicPr>
        <xdr:cNvPr id="1" name="Image 2" descr=""/>
        <xdr:cNvPicPr/>
      </xdr:nvPicPr>
      <xdr:blipFill>
        <a:blip r:embed="rId1"/>
        <a:stretch/>
      </xdr:blipFill>
      <xdr:spPr>
        <a:xfrm>
          <a:off x="134640" y="179280"/>
          <a:ext cx="1145160" cy="1216440"/>
        </a:xfrm>
        <a:prstGeom prst="rect">
          <a:avLst/>
        </a:prstGeom>
        <a:ln>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MAP180018%20-%20DCE%20-%20DPGF%20TCE%20241120%20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01"/>
      <sheetName val="02"/>
      <sheetName val="03"/>
      <sheetName val="04"/>
      <sheetName val="05"/>
      <sheetName val="06"/>
      <sheetName val="07"/>
      <sheetName val="08"/>
      <sheetName val="09"/>
    </sheetNames>
    <sheetDataSet>
      <sheetData sheetId="0">
        <row r="2">
          <cell r="A2" t="str">
            <v>MAP 180018</v>
          </cell>
          <cell r="B2" t="str">
            <v>Modernisation du stade Saint-Henri - MARSEILLE (13016)</v>
          </cell>
        </row>
      </sheetData>
      <sheetData sheetId="1"/>
      <sheetData sheetId="2"/>
      <sheetData sheetId="3"/>
      <sheetData sheetId="4"/>
      <sheetData sheetId="5"/>
      <sheetData sheetId="6"/>
      <sheetData sheetId="7"/>
      <sheetData sheetId="8"/>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00B050"/>
    <pageSetUpPr fitToPage="true"/>
  </sheetPr>
  <dimension ref="A1:G16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L20" activeCellId="0" sqref="L20"/>
    </sheetView>
  </sheetViews>
  <sheetFormatPr defaultRowHeight="12.5" zeroHeight="false" outlineLevelRow="0" outlineLevelCol="0"/>
  <cols>
    <col collapsed="false" customWidth="true" hidden="false" outlineLevel="0" max="1" min="1" style="0" width="6.72"/>
    <col collapsed="false" customWidth="true" hidden="false" outlineLevel="0" max="2" min="2" style="0" width="40.72"/>
    <col collapsed="false" customWidth="true" hidden="false" outlineLevel="0" max="3" min="3" style="0" width="6.45"/>
    <col collapsed="false" customWidth="true" hidden="false" outlineLevel="0" max="5" min="4" style="0" width="9.73"/>
    <col collapsed="false" customWidth="true" hidden="false" outlineLevel="0" max="6" min="6" style="0" width="10.73"/>
    <col collapsed="false" customWidth="true" hidden="false" outlineLevel="0" max="7" min="7" style="0" width="13.7"/>
    <col collapsed="false" customWidth="true" hidden="false" outlineLevel="0" max="1025" min="8" style="0" width="11.45"/>
  </cols>
  <sheetData>
    <row r="1" customFormat="false" ht="122" hidden="false" customHeight="true" outlineLevel="0" collapsed="false">
      <c r="A1" s="1"/>
      <c r="B1" s="2"/>
      <c r="C1" s="3"/>
      <c r="D1" s="3"/>
      <c r="E1" s="3"/>
      <c r="F1" s="4"/>
      <c r="G1" s="5"/>
    </row>
    <row r="2" s="9" customFormat="true" ht="20.15" hidden="false" customHeight="true" outlineLevel="0" collapsed="false">
      <c r="A2" s="6" t="str">
        <f aca="false">'[1]01'!A2</f>
        <v>MAP 180018</v>
      </c>
      <c r="B2" s="7" t="str">
        <f aca="false">'[1]01'!B2:F2</f>
        <v>Modernisation du stade Saint-Henri - MARSEILLE (13016)</v>
      </c>
      <c r="C2" s="7"/>
      <c r="D2" s="7"/>
      <c r="E2" s="7"/>
      <c r="F2" s="7"/>
      <c r="G2" s="8" t="s">
        <v>0</v>
      </c>
    </row>
    <row r="3" s="9" customFormat="true" ht="20.15" hidden="false" customHeight="true" outlineLevel="0" collapsed="false">
      <c r="A3" s="10"/>
      <c r="B3" s="11" t="s">
        <v>1</v>
      </c>
      <c r="C3" s="12"/>
      <c r="D3" s="13"/>
      <c r="E3" s="14"/>
      <c r="F3" s="15"/>
      <c r="G3" s="16" t="s">
        <v>2</v>
      </c>
    </row>
    <row r="4" customFormat="false" ht="12.75" hidden="false" customHeight="true" outlineLevel="0" collapsed="false">
      <c r="A4" s="17"/>
      <c r="B4" s="2"/>
      <c r="C4" s="3"/>
      <c r="D4" s="18"/>
      <c r="E4" s="18"/>
      <c r="F4" s="19"/>
      <c r="G4" s="20"/>
    </row>
    <row r="5" customFormat="false" ht="16" hidden="false" customHeight="true" outlineLevel="0" collapsed="false">
      <c r="A5" s="21" t="s">
        <v>3</v>
      </c>
      <c r="B5" s="22" t="s">
        <v>4</v>
      </c>
      <c r="C5" s="23" t="s">
        <v>5</v>
      </c>
      <c r="D5" s="24" t="s">
        <v>6</v>
      </c>
      <c r="E5" s="24"/>
      <c r="F5" s="25" t="s">
        <v>7</v>
      </c>
      <c r="G5" s="26" t="s">
        <v>8</v>
      </c>
    </row>
    <row r="6" customFormat="false" ht="16" hidden="false" customHeight="true" outlineLevel="0" collapsed="false">
      <c r="A6" s="21"/>
      <c r="B6" s="22"/>
      <c r="C6" s="23"/>
      <c r="D6" s="27" t="s">
        <v>9</v>
      </c>
      <c r="E6" s="28" t="s">
        <v>10</v>
      </c>
      <c r="F6" s="25"/>
      <c r="G6" s="26"/>
    </row>
    <row r="7" customFormat="false" ht="0.75" hidden="false" customHeight="true" outlineLevel="0" collapsed="false">
      <c r="A7" s="29"/>
      <c r="B7" s="30"/>
      <c r="C7" s="31"/>
      <c r="D7" s="32"/>
      <c r="E7" s="33"/>
      <c r="F7" s="34"/>
      <c r="G7" s="35"/>
    </row>
    <row r="8" customFormat="false" ht="12.75" hidden="false" customHeight="true" outlineLevel="0" collapsed="false">
      <c r="A8" s="36"/>
      <c r="B8" s="37"/>
      <c r="C8" s="38"/>
      <c r="D8" s="39"/>
      <c r="E8" s="40"/>
      <c r="F8" s="41"/>
      <c r="G8" s="42" t="str">
        <f aca="false">+IF(F8&gt;0,+D8*F8,"")</f>
        <v/>
      </c>
    </row>
    <row r="9" s="2" customFormat="true" ht="12.75" hidden="false" customHeight="true" outlineLevel="0" collapsed="false">
      <c r="A9" s="43" t="s">
        <v>11</v>
      </c>
      <c r="B9" s="44" t="s">
        <v>12</v>
      </c>
      <c r="C9" s="45" t="s">
        <v>13</v>
      </c>
      <c r="D9" s="46" t="n">
        <v>1</v>
      </c>
      <c r="E9" s="47"/>
      <c r="F9" s="47"/>
      <c r="G9" s="42" t="str">
        <f aca="false">+IF(F9&gt;0,+D9*F9,"")</f>
        <v/>
      </c>
    </row>
    <row r="10" s="2" customFormat="true" ht="12.75" hidden="false" customHeight="true" outlineLevel="0" collapsed="false">
      <c r="A10" s="48"/>
      <c r="B10" s="49"/>
      <c r="C10" s="45"/>
      <c r="D10" s="46"/>
      <c r="E10" s="47"/>
      <c r="F10" s="47"/>
      <c r="G10" s="42" t="str">
        <f aca="false">+IF(F10&gt;0,+D10*F10,"")</f>
        <v/>
      </c>
    </row>
    <row r="11" s="2" customFormat="true" ht="12.75" hidden="false" customHeight="true" outlineLevel="0" collapsed="false">
      <c r="A11" s="43" t="s">
        <v>14</v>
      </c>
      <c r="B11" s="44" t="s">
        <v>15</v>
      </c>
      <c r="C11" s="45"/>
      <c r="D11" s="46"/>
      <c r="E11" s="47"/>
      <c r="F11" s="47"/>
      <c r="G11" s="42" t="str">
        <f aca="false">+IF(F11&gt;0,+D11*F11,"")</f>
        <v/>
      </c>
    </row>
    <row r="12" s="2" customFormat="true" ht="12.75" hidden="false" customHeight="true" outlineLevel="0" collapsed="false">
      <c r="A12" s="48" t="s">
        <v>16</v>
      </c>
      <c r="B12" s="49" t="s">
        <v>17</v>
      </c>
      <c r="C12" s="45" t="s">
        <v>18</v>
      </c>
      <c r="D12" s="46" t="n">
        <v>1</v>
      </c>
      <c r="E12" s="47"/>
      <c r="F12" s="47"/>
      <c r="G12" s="42" t="str">
        <f aca="false">+IF(F12&gt;0,+D12*F12,"")</f>
        <v/>
      </c>
    </row>
    <row r="13" s="2" customFormat="true" ht="12.75" hidden="false" customHeight="true" outlineLevel="0" collapsed="false">
      <c r="A13" s="48" t="s">
        <v>19</v>
      </c>
      <c r="B13" s="49" t="s">
        <v>20</v>
      </c>
      <c r="C13" s="45" t="s">
        <v>18</v>
      </c>
      <c r="D13" s="46" t="n">
        <v>3</v>
      </c>
      <c r="E13" s="47"/>
      <c r="F13" s="47"/>
      <c r="G13" s="42" t="str">
        <f aca="false">+IF(F13&gt;0,+D13*F13,"")</f>
        <v/>
      </c>
    </row>
    <row r="14" s="2" customFormat="true" ht="12.75" hidden="false" customHeight="true" outlineLevel="0" collapsed="false">
      <c r="A14" s="48" t="s">
        <v>21</v>
      </c>
      <c r="B14" s="49" t="s">
        <v>22</v>
      </c>
      <c r="C14" s="45" t="s">
        <v>13</v>
      </c>
      <c r="D14" s="46" t="n">
        <v>1</v>
      </c>
      <c r="E14" s="47"/>
      <c r="F14" s="47"/>
      <c r="G14" s="42" t="str">
        <f aca="false">+IF(F14&gt;0,+D14*F14,"")</f>
        <v/>
      </c>
    </row>
    <row r="15" s="2" customFormat="true" ht="12.75" hidden="false" customHeight="true" outlineLevel="0" collapsed="false">
      <c r="A15" s="48"/>
      <c r="B15" s="49"/>
      <c r="C15" s="45"/>
      <c r="D15" s="46"/>
      <c r="E15" s="47"/>
      <c r="F15" s="47"/>
      <c r="G15" s="42" t="str">
        <f aca="false">+IF(F15&gt;0,+D15*F15,"")</f>
        <v/>
      </c>
    </row>
    <row r="16" s="2" customFormat="true" ht="12.75" hidden="false" customHeight="true" outlineLevel="0" collapsed="false">
      <c r="A16" s="43" t="s">
        <v>23</v>
      </c>
      <c r="B16" s="44" t="s">
        <v>24</v>
      </c>
      <c r="C16" s="45" t="s">
        <v>13</v>
      </c>
      <c r="D16" s="46" t="n">
        <v>1</v>
      </c>
      <c r="E16" s="47"/>
      <c r="F16" s="47"/>
      <c r="G16" s="42" t="str">
        <f aca="false">+IF(F16&gt;0,+D16*F16,"")</f>
        <v/>
      </c>
    </row>
    <row r="17" s="2" customFormat="true" ht="12.75" hidden="false" customHeight="true" outlineLevel="0" collapsed="false">
      <c r="A17" s="48"/>
      <c r="B17" s="49"/>
      <c r="C17" s="45"/>
      <c r="D17" s="46"/>
      <c r="E17" s="47"/>
      <c r="F17" s="47"/>
      <c r="G17" s="42"/>
    </row>
    <row r="18" s="2" customFormat="true" ht="12.75" hidden="false" customHeight="true" outlineLevel="0" collapsed="false">
      <c r="A18" s="50" t="s">
        <v>25</v>
      </c>
      <c r="B18" s="51" t="s">
        <v>26</v>
      </c>
      <c r="C18" s="45"/>
      <c r="D18" s="46"/>
      <c r="E18" s="47"/>
      <c r="F18" s="47"/>
      <c r="G18" s="42" t="str">
        <f aca="false">+IF(F18&gt;0,+D18*F18,"")</f>
        <v/>
      </c>
    </row>
    <row r="19" s="2" customFormat="true" ht="12.75" hidden="false" customHeight="true" outlineLevel="0" collapsed="false">
      <c r="A19" s="48"/>
      <c r="B19" s="49"/>
      <c r="C19" s="45"/>
      <c r="D19" s="46"/>
      <c r="E19" s="47"/>
      <c r="F19" s="47"/>
      <c r="G19" s="42" t="str">
        <f aca="false">+IF(F19&gt;0,+D19*F19,"")</f>
        <v/>
      </c>
    </row>
    <row r="20" s="2" customFormat="true" ht="12.75" hidden="false" customHeight="true" outlineLevel="0" collapsed="false">
      <c r="A20" s="43" t="s">
        <v>27</v>
      </c>
      <c r="B20" s="44" t="s">
        <v>28</v>
      </c>
      <c r="C20" s="45"/>
      <c r="D20" s="46"/>
      <c r="E20" s="47"/>
      <c r="F20" s="47"/>
      <c r="G20" s="42" t="str">
        <f aca="false">+IF(F20&gt;0,+D20*F20,"")</f>
        <v/>
      </c>
    </row>
    <row r="21" s="2" customFormat="true" ht="12.75" hidden="false" customHeight="true" outlineLevel="0" collapsed="false">
      <c r="A21" s="43"/>
      <c r="B21" s="49" t="s">
        <v>29</v>
      </c>
      <c r="C21" s="45" t="s">
        <v>18</v>
      </c>
      <c r="D21" s="46" t="n">
        <v>1</v>
      </c>
      <c r="E21" s="47"/>
      <c r="F21" s="47"/>
      <c r="G21" s="42" t="str">
        <f aca="false">+IF(F21&gt;0,+D21*F21,"")</f>
        <v/>
      </c>
    </row>
    <row r="22" s="2" customFormat="true" ht="12.75" hidden="false" customHeight="true" outlineLevel="0" collapsed="false">
      <c r="A22" s="48"/>
      <c r="B22" s="49"/>
      <c r="C22" s="45"/>
      <c r="D22" s="46"/>
      <c r="E22" s="47"/>
      <c r="F22" s="47"/>
      <c r="G22" s="42" t="str">
        <f aca="false">+IF(F22&gt;0,+D22*F22,"")</f>
        <v/>
      </c>
    </row>
    <row r="23" s="2" customFormat="true" ht="12.75" hidden="false" customHeight="true" outlineLevel="0" collapsed="false">
      <c r="A23" s="43" t="s">
        <v>30</v>
      </c>
      <c r="B23" s="44" t="s">
        <v>31</v>
      </c>
      <c r="C23" s="45"/>
      <c r="D23" s="46"/>
      <c r="E23" s="47"/>
      <c r="F23" s="47"/>
      <c r="G23" s="42" t="str">
        <f aca="false">+IF(F23&gt;0,+D23*F23,"")</f>
        <v/>
      </c>
    </row>
    <row r="24" s="2" customFormat="true" ht="12.75" hidden="false" customHeight="true" outlineLevel="0" collapsed="false">
      <c r="A24" s="48" t="s">
        <v>32</v>
      </c>
      <c r="B24" s="49" t="s">
        <v>33</v>
      </c>
      <c r="C24" s="45" t="s">
        <v>34</v>
      </c>
      <c r="D24" s="46" t="n">
        <v>25</v>
      </c>
      <c r="E24" s="47"/>
      <c r="F24" s="47"/>
      <c r="G24" s="42" t="str">
        <f aca="false">+IF(F24&gt;0,+D24*F24,"")</f>
        <v/>
      </c>
    </row>
    <row r="25" s="2" customFormat="true" ht="12.75" hidden="false" customHeight="true" outlineLevel="0" collapsed="false">
      <c r="A25" s="48" t="s">
        <v>35</v>
      </c>
      <c r="B25" s="49" t="s">
        <v>36</v>
      </c>
      <c r="C25" s="45" t="s">
        <v>34</v>
      </c>
      <c r="D25" s="46" t="n">
        <v>5</v>
      </c>
      <c r="E25" s="47"/>
      <c r="F25" s="47"/>
      <c r="G25" s="42" t="str">
        <f aca="false">+IF(F25&gt;0,+D25*F25,"")</f>
        <v/>
      </c>
    </row>
    <row r="26" s="2" customFormat="true" ht="12.75" hidden="false" customHeight="true" outlineLevel="0" collapsed="false">
      <c r="A26" s="48"/>
      <c r="B26" s="49"/>
      <c r="C26" s="45"/>
      <c r="D26" s="46"/>
      <c r="E26" s="47"/>
      <c r="F26" s="47"/>
      <c r="G26" s="42" t="str">
        <f aca="false">+IF(F26&gt;0,+D26*F26,"")</f>
        <v/>
      </c>
    </row>
    <row r="27" s="2" customFormat="true" ht="12.75" hidden="false" customHeight="true" outlineLevel="0" collapsed="false">
      <c r="A27" s="43" t="s">
        <v>37</v>
      </c>
      <c r="B27" s="44" t="s">
        <v>38</v>
      </c>
      <c r="C27" s="45"/>
      <c r="D27" s="46"/>
      <c r="E27" s="47"/>
      <c r="F27" s="47"/>
      <c r="G27" s="42" t="str">
        <f aca="false">+IF(F27&gt;0,+D27*F27,"")</f>
        <v/>
      </c>
    </row>
    <row r="28" s="2" customFormat="true" ht="12.75" hidden="false" customHeight="true" outlineLevel="0" collapsed="false">
      <c r="A28" s="48" t="s">
        <v>39</v>
      </c>
      <c r="B28" s="49" t="s">
        <v>40</v>
      </c>
      <c r="C28" s="45" t="s">
        <v>13</v>
      </c>
      <c r="D28" s="46" t="n">
        <v>1</v>
      </c>
      <c r="E28" s="47"/>
      <c r="F28" s="47"/>
      <c r="G28" s="42" t="str">
        <f aca="false">+IF(F28&gt;0,+D28*F28,"")</f>
        <v/>
      </c>
    </row>
    <row r="29" s="2" customFormat="true" ht="12.75" hidden="false" customHeight="true" outlineLevel="0" collapsed="false">
      <c r="A29" s="48" t="s">
        <v>41</v>
      </c>
      <c r="B29" s="49" t="s">
        <v>42</v>
      </c>
      <c r="C29" s="45" t="s">
        <v>18</v>
      </c>
      <c r="D29" s="46" t="n">
        <v>1</v>
      </c>
      <c r="E29" s="47"/>
      <c r="F29" s="47"/>
      <c r="G29" s="42" t="str">
        <f aca="false">+IF(F29&gt;0,+D29*F29,"")</f>
        <v/>
      </c>
    </row>
    <row r="30" s="2" customFormat="true" ht="12.75" hidden="false" customHeight="true" outlineLevel="0" collapsed="false">
      <c r="A30" s="48" t="s">
        <v>43</v>
      </c>
      <c r="B30" s="49" t="s">
        <v>44</v>
      </c>
      <c r="C30" s="45" t="s">
        <v>18</v>
      </c>
      <c r="D30" s="46" t="n">
        <v>1</v>
      </c>
      <c r="E30" s="47"/>
      <c r="F30" s="47"/>
      <c r="G30" s="42" t="str">
        <f aca="false">+IF(F30&gt;0,+D30*F30,"")</f>
        <v/>
      </c>
    </row>
    <row r="31" s="2" customFormat="true" ht="12.75" hidden="false" customHeight="true" outlineLevel="0" collapsed="false">
      <c r="A31" s="48" t="s">
        <v>45</v>
      </c>
      <c r="B31" s="49" t="s">
        <v>46</v>
      </c>
      <c r="C31" s="45" t="s">
        <v>13</v>
      </c>
      <c r="D31" s="46" t="n">
        <v>1</v>
      </c>
      <c r="E31" s="47"/>
      <c r="F31" s="47"/>
      <c r="G31" s="42" t="str">
        <f aca="false">+IF(F31&gt;0,+D31*F31,"")</f>
        <v/>
      </c>
    </row>
    <row r="32" s="2" customFormat="true" ht="12.75" hidden="false" customHeight="true" outlineLevel="0" collapsed="false">
      <c r="A32" s="48" t="s">
        <v>47</v>
      </c>
      <c r="B32" s="49" t="s">
        <v>48</v>
      </c>
      <c r="C32" s="45" t="s">
        <v>13</v>
      </c>
      <c r="D32" s="46" t="n">
        <v>1</v>
      </c>
      <c r="E32" s="47"/>
      <c r="F32" s="47"/>
      <c r="G32" s="42" t="str">
        <f aca="false">+IF(F32&gt;0,+D32*F32,"")</f>
        <v/>
      </c>
    </row>
    <row r="33" s="2" customFormat="true" ht="12.75" hidden="false" customHeight="true" outlineLevel="0" collapsed="false">
      <c r="A33" s="48" t="s">
        <v>49</v>
      </c>
      <c r="B33" s="49" t="s">
        <v>50</v>
      </c>
      <c r="C33" s="45" t="s">
        <v>13</v>
      </c>
      <c r="D33" s="46" t="n">
        <v>1</v>
      </c>
      <c r="E33" s="47"/>
      <c r="F33" s="47"/>
      <c r="G33" s="42" t="str">
        <f aca="false">+IF(F33&gt;0,+D33*F33,"")</f>
        <v/>
      </c>
    </row>
    <row r="34" s="2" customFormat="true" ht="12.75" hidden="false" customHeight="true" outlineLevel="0" collapsed="false">
      <c r="A34" s="48"/>
      <c r="B34" s="49"/>
      <c r="C34" s="45"/>
      <c r="D34" s="46"/>
      <c r="E34" s="47"/>
      <c r="F34" s="47"/>
      <c r="G34" s="42" t="str">
        <f aca="false">+IF(F34&gt;0,+D34*F34,"")</f>
        <v/>
      </c>
    </row>
    <row r="35" s="2" customFormat="true" ht="12.75" hidden="false" customHeight="true" outlineLevel="0" collapsed="false">
      <c r="A35" s="43" t="s">
        <v>51</v>
      </c>
      <c r="B35" s="44" t="s">
        <v>52</v>
      </c>
      <c r="C35" s="45"/>
      <c r="D35" s="46"/>
      <c r="E35" s="47"/>
      <c r="F35" s="47"/>
      <c r="G35" s="42" t="str">
        <f aca="false">+IF(F35&gt;0,+D35*F35,"")</f>
        <v/>
      </c>
    </row>
    <row r="36" s="2" customFormat="true" ht="12.75" hidden="false" customHeight="true" outlineLevel="0" collapsed="false">
      <c r="A36" s="43"/>
      <c r="B36" s="49" t="s">
        <v>53</v>
      </c>
      <c r="C36" s="45" t="s">
        <v>18</v>
      </c>
      <c r="D36" s="46" t="n">
        <v>1</v>
      </c>
      <c r="E36" s="47"/>
      <c r="F36" s="47"/>
      <c r="G36" s="42" t="str">
        <f aca="false">+IF(F36&gt;0,+D36*F36,"")</f>
        <v/>
      </c>
    </row>
    <row r="37" s="2" customFormat="true" ht="12.75" hidden="false" customHeight="true" outlineLevel="0" collapsed="false">
      <c r="A37" s="48"/>
      <c r="B37" s="49"/>
      <c r="C37" s="45"/>
      <c r="D37" s="46"/>
      <c r="E37" s="47"/>
      <c r="F37" s="47"/>
      <c r="G37" s="42" t="str">
        <f aca="false">+IF(F37&gt;0,+D37*F37,"")</f>
        <v/>
      </c>
    </row>
    <row r="38" s="2" customFormat="true" ht="12.75" hidden="false" customHeight="true" outlineLevel="0" collapsed="false">
      <c r="A38" s="43" t="s">
        <v>54</v>
      </c>
      <c r="B38" s="44" t="s">
        <v>55</v>
      </c>
      <c r="C38" s="45"/>
      <c r="D38" s="46"/>
      <c r="E38" s="47"/>
      <c r="F38" s="47"/>
      <c r="G38" s="42" t="str">
        <f aca="false">+IF(F38&gt;0,+D38*F38,"")</f>
        <v/>
      </c>
    </row>
    <row r="39" s="2" customFormat="true" ht="12.75" hidden="false" customHeight="true" outlineLevel="0" collapsed="false">
      <c r="A39" s="43"/>
      <c r="B39" s="49" t="s">
        <v>56</v>
      </c>
      <c r="C39" s="45" t="s">
        <v>18</v>
      </c>
      <c r="D39" s="46" t="n">
        <v>1</v>
      </c>
      <c r="E39" s="47"/>
      <c r="F39" s="47"/>
      <c r="G39" s="42" t="str">
        <f aca="false">+IF(F39&gt;0,+D39*F39,"")</f>
        <v/>
      </c>
    </row>
    <row r="40" s="2" customFormat="true" ht="12.75" hidden="false" customHeight="true" outlineLevel="0" collapsed="false">
      <c r="A40" s="48"/>
      <c r="B40" s="49"/>
      <c r="C40" s="45"/>
      <c r="D40" s="46"/>
      <c r="E40" s="47"/>
      <c r="F40" s="47"/>
      <c r="G40" s="42" t="str">
        <f aca="false">+IF(F40&gt;0,+D40*F40,"")</f>
        <v/>
      </c>
    </row>
    <row r="41" s="2" customFormat="true" ht="12.75" hidden="false" customHeight="true" outlineLevel="0" collapsed="false">
      <c r="A41" s="43" t="s">
        <v>57</v>
      </c>
      <c r="B41" s="44" t="s">
        <v>58</v>
      </c>
      <c r="C41" s="45"/>
      <c r="D41" s="46"/>
      <c r="E41" s="47"/>
      <c r="F41" s="47"/>
      <c r="G41" s="42" t="str">
        <f aca="false">+IF(F41&gt;0,+D41*F41,"")</f>
        <v/>
      </c>
    </row>
    <row r="42" s="2" customFormat="true" ht="12.75" hidden="false" customHeight="true" outlineLevel="0" collapsed="false">
      <c r="A42" s="43"/>
      <c r="B42" s="49" t="s">
        <v>59</v>
      </c>
      <c r="C42" s="45" t="s">
        <v>34</v>
      </c>
      <c r="D42" s="46" t="n">
        <v>80</v>
      </c>
      <c r="E42" s="47"/>
      <c r="F42" s="47"/>
      <c r="G42" s="42" t="str">
        <f aca="false">+IF(F42&gt;0,+D42*F42,"")</f>
        <v/>
      </c>
    </row>
    <row r="43" s="2" customFormat="true" ht="12.75" hidden="false" customHeight="true" outlineLevel="0" collapsed="false">
      <c r="A43" s="43"/>
      <c r="B43" s="49" t="s">
        <v>60</v>
      </c>
      <c r="C43" s="45" t="s">
        <v>34</v>
      </c>
      <c r="D43" s="46" t="n">
        <v>70</v>
      </c>
      <c r="E43" s="47"/>
      <c r="F43" s="47"/>
      <c r="G43" s="42" t="str">
        <f aca="false">+IF(F43&gt;0,+D43*F43,"")</f>
        <v/>
      </c>
    </row>
    <row r="44" s="2" customFormat="true" ht="12.75" hidden="false" customHeight="true" outlineLevel="0" collapsed="false">
      <c r="A44" s="48"/>
      <c r="B44" s="49"/>
      <c r="C44" s="45"/>
      <c r="D44" s="46"/>
      <c r="E44" s="47"/>
      <c r="F44" s="47"/>
      <c r="G44" s="42" t="str">
        <f aca="false">+IF(F44&gt;0,+D44*F44,"")</f>
        <v/>
      </c>
    </row>
    <row r="45" s="2" customFormat="true" ht="12.75" hidden="false" customHeight="true" outlineLevel="0" collapsed="false">
      <c r="A45" s="43" t="s">
        <v>61</v>
      </c>
      <c r="B45" s="44" t="s">
        <v>62</v>
      </c>
      <c r="C45" s="45"/>
      <c r="D45" s="46"/>
      <c r="E45" s="47"/>
      <c r="F45" s="47"/>
      <c r="G45" s="42" t="str">
        <f aca="false">+IF(F45&gt;0,+D45*F45,"")</f>
        <v/>
      </c>
    </row>
    <row r="46" s="2" customFormat="true" ht="12.75" hidden="false" customHeight="true" outlineLevel="0" collapsed="false">
      <c r="A46" s="48" t="s">
        <v>63</v>
      </c>
      <c r="B46" s="49" t="s">
        <v>64</v>
      </c>
      <c r="C46" s="45" t="s">
        <v>34</v>
      </c>
      <c r="D46" s="46" t="n">
        <v>260</v>
      </c>
      <c r="E46" s="47"/>
      <c r="F46" s="47"/>
      <c r="G46" s="42" t="str">
        <f aca="false">+IF(F46&gt;0,+D46*F46,"")</f>
        <v/>
      </c>
    </row>
    <row r="47" s="2" customFormat="true" ht="12.75" hidden="false" customHeight="true" outlineLevel="0" collapsed="false">
      <c r="A47" s="48" t="s">
        <v>65</v>
      </c>
      <c r="B47" s="49" t="s">
        <v>66</v>
      </c>
      <c r="C47" s="45" t="s">
        <v>13</v>
      </c>
      <c r="D47" s="46" t="n">
        <v>1</v>
      </c>
      <c r="E47" s="47"/>
      <c r="F47" s="47"/>
      <c r="G47" s="42" t="str">
        <f aca="false">+IF(F47&gt;0,+D47*F47,"")</f>
        <v/>
      </c>
    </row>
    <row r="48" s="2" customFormat="true" ht="12.75" hidden="false" customHeight="true" outlineLevel="0" collapsed="false">
      <c r="A48" s="48" t="s">
        <v>67</v>
      </c>
      <c r="B48" s="49" t="s">
        <v>68</v>
      </c>
      <c r="C48" s="45" t="s">
        <v>13</v>
      </c>
      <c r="D48" s="46" t="n">
        <v>1</v>
      </c>
      <c r="E48" s="47"/>
      <c r="F48" s="47"/>
      <c r="G48" s="42" t="str">
        <f aca="false">+IF(F48&gt;0,+D48*F48,"")</f>
        <v/>
      </c>
    </row>
    <row r="49" s="2" customFormat="true" ht="12.75" hidden="false" customHeight="true" outlineLevel="0" collapsed="false">
      <c r="A49" s="48" t="s">
        <v>69</v>
      </c>
      <c r="B49" s="49" t="s">
        <v>70</v>
      </c>
      <c r="C49" s="45" t="s">
        <v>13</v>
      </c>
      <c r="D49" s="46" t="n">
        <v>1</v>
      </c>
      <c r="E49" s="47"/>
      <c r="F49" s="47"/>
      <c r="G49" s="42" t="str">
        <f aca="false">+IF(F49&gt;0,+D49*F49,"")</f>
        <v/>
      </c>
    </row>
    <row r="50" s="2" customFormat="true" ht="12.75" hidden="false" customHeight="true" outlineLevel="0" collapsed="false">
      <c r="A50" s="48" t="s">
        <v>71</v>
      </c>
      <c r="B50" s="49" t="s">
        <v>72</v>
      </c>
      <c r="C50" s="45" t="s">
        <v>13</v>
      </c>
      <c r="D50" s="46" t="n">
        <v>1</v>
      </c>
      <c r="E50" s="47"/>
      <c r="F50" s="47"/>
      <c r="G50" s="42" t="str">
        <f aca="false">+IF(F50&gt;0,+D50*F50,"")</f>
        <v/>
      </c>
    </row>
    <row r="51" s="2" customFormat="true" ht="12.75" hidden="false" customHeight="true" outlineLevel="0" collapsed="false">
      <c r="A51" s="48" t="s">
        <v>73</v>
      </c>
      <c r="B51" s="49" t="s">
        <v>74</v>
      </c>
      <c r="C51" s="45" t="s">
        <v>13</v>
      </c>
      <c r="D51" s="46" t="n">
        <v>1</v>
      </c>
      <c r="E51" s="47"/>
      <c r="F51" s="47"/>
      <c r="G51" s="42" t="str">
        <f aca="false">+IF(F51&gt;0,+D51*F51,"")</f>
        <v/>
      </c>
    </row>
    <row r="52" s="2" customFormat="true" ht="12.75" hidden="false" customHeight="true" outlineLevel="0" collapsed="false">
      <c r="A52" s="48"/>
      <c r="B52" s="49"/>
      <c r="C52" s="45"/>
      <c r="D52" s="46"/>
      <c r="E52" s="47"/>
      <c r="F52" s="47"/>
      <c r="G52" s="42" t="str">
        <f aca="false">+IF(F52&gt;0,+D52*F52,"")</f>
        <v/>
      </c>
    </row>
    <row r="53" s="2" customFormat="true" ht="12.75" hidden="false" customHeight="true" outlineLevel="0" collapsed="false">
      <c r="A53" s="43" t="s">
        <v>75</v>
      </c>
      <c r="B53" s="44" t="s">
        <v>76</v>
      </c>
      <c r="C53" s="45" t="s">
        <v>13</v>
      </c>
      <c r="D53" s="46" t="n">
        <v>1</v>
      </c>
      <c r="E53" s="47"/>
      <c r="F53" s="47"/>
      <c r="G53" s="42" t="str">
        <f aca="false">+IF(F53&gt;0,+D53*F53,"")</f>
        <v/>
      </c>
    </row>
    <row r="54" s="2" customFormat="true" ht="12.75" hidden="false" customHeight="true" outlineLevel="0" collapsed="false">
      <c r="A54" s="48"/>
      <c r="B54" s="49"/>
      <c r="C54" s="45"/>
      <c r="D54" s="46"/>
      <c r="E54" s="47"/>
      <c r="F54" s="47"/>
      <c r="G54" s="42" t="str">
        <f aca="false">+IF(F54&gt;0,+D54*F54,"")</f>
        <v/>
      </c>
    </row>
    <row r="55" s="2" customFormat="true" ht="12.75" hidden="false" customHeight="true" outlineLevel="0" collapsed="false">
      <c r="A55" s="43" t="s">
        <v>77</v>
      </c>
      <c r="B55" s="44" t="s">
        <v>78</v>
      </c>
      <c r="C55" s="45"/>
      <c r="D55" s="46"/>
      <c r="E55" s="47"/>
      <c r="F55" s="47"/>
      <c r="G55" s="42" t="str">
        <f aca="false">+IF(F55&gt;0,+D55*F55,"")</f>
        <v/>
      </c>
    </row>
    <row r="56" s="2" customFormat="true" ht="12.75" hidden="false" customHeight="true" outlineLevel="0" collapsed="false">
      <c r="A56" s="48" t="s">
        <v>79</v>
      </c>
      <c r="B56" s="49" t="s">
        <v>80</v>
      </c>
      <c r="C56" s="45" t="s">
        <v>18</v>
      </c>
      <c r="D56" s="46" t="n">
        <v>1</v>
      </c>
      <c r="E56" s="47"/>
      <c r="F56" s="47"/>
      <c r="G56" s="42" t="str">
        <f aca="false">+IF(F56&gt;0,+D56*F56,"")</f>
        <v/>
      </c>
    </row>
    <row r="57" s="2" customFormat="true" ht="12.75" hidden="false" customHeight="true" outlineLevel="0" collapsed="false">
      <c r="A57" s="48" t="s">
        <v>81</v>
      </c>
      <c r="B57" s="49" t="s">
        <v>82</v>
      </c>
      <c r="C57" s="45" t="s">
        <v>18</v>
      </c>
      <c r="D57" s="46" t="n">
        <v>12</v>
      </c>
      <c r="E57" s="47"/>
      <c r="F57" s="47"/>
      <c r="G57" s="42" t="str">
        <f aca="false">+IF(F57&gt;0,+D57*F57,"")</f>
        <v/>
      </c>
    </row>
    <row r="58" s="2" customFormat="true" ht="12.75" hidden="false" customHeight="true" outlineLevel="0" collapsed="false">
      <c r="A58" s="48"/>
      <c r="B58" s="49"/>
      <c r="C58" s="45"/>
      <c r="D58" s="46"/>
      <c r="E58" s="47"/>
      <c r="F58" s="47"/>
      <c r="G58" s="42"/>
    </row>
    <row r="59" s="2" customFormat="true" ht="12.75" hidden="false" customHeight="true" outlineLevel="0" collapsed="false">
      <c r="A59" s="43" t="s">
        <v>83</v>
      </c>
      <c r="B59" s="44" t="s">
        <v>84</v>
      </c>
      <c r="C59" s="45" t="s">
        <v>18</v>
      </c>
      <c r="D59" s="46" t="n">
        <v>1</v>
      </c>
      <c r="E59" s="47"/>
      <c r="F59" s="47"/>
      <c r="G59" s="42" t="str">
        <f aca="false">+IF(F59&gt;0,+D59*F59,"")</f>
        <v/>
      </c>
    </row>
    <row r="60" s="2" customFormat="true" ht="12.75" hidden="false" customHeight="true" outlineLevel="0" collapsed="false">
      <c r="A60" s="43"/>
      <c r="B60" s="49" t="s">
        <v>85</v>
      </c>
      <c r="C60" s="45" t="s">
        <v>18</v>
      </c>
      <c r="D60" s="46" t="n">
        <v>1</v>
      </c>
      <c r="E60" s="47"/>
      <c r="F60" s="47"/>
      <c r="G60" s="42" t="str">
        <f aca="false">+IF(F60&gt;0,+D60*F60,"")</f>
        <v/>
      </c>
    </row>
    <row r="61" s="2" customFormat="true" ht="12.75" hidden="false" customHeight="true" outlineLevel="0" collapsed="false">
      <c r="A61" s="43"/>
      <c r="B61" s="49" t="s">
        <v>86</v>
      </c>
      <c r="C61" s="45"/>
      <c r="D61" s="46"/>
      <c r="E61" s="47"/>
      <c r="F61" s="47"/>
      <c r="G61" s="42" t="str">
        <f aca="false">+IF(F61&gt;0,+D61*F61,"")</f>
        <v/>
      </c>
    </row>
    <row r="62" s="2" customFormat="true" ht="12.75" hidden="false" customHeight="true" outlineLevel="0" collapsed="false">
      <c r="A62" s="48"/>
      <c r="B62" s="49"/>
      <c r="C62" s="45"/>
      <c r="D62" s="46"/>
      <c r="E62" s="47"/>
      <c r="F62" s="47"/>
      <c r="G62" s="42" t="str">
        <f aca="false">+IF(F62&gt;0,+D62*F62,"")</f>
        <v/>
      </c>
    </row>
    <row r="63" s="2" customFormat="true" ht="12.75" hidden="false" customHeight="true" outlineLevel="0" collapsed="false">
      <c r="A63" s="43" t="s">
        <v>87</v>
      </c>
      <c r="B63" s="44" t="s">
        <v>88</v>
      </c>
      <c r="C63" s="45"/>
      <c r="D63" s="46"/>
      <c r="E63" s="47"/>
      <c r="F63" s="47"/>
      <c r="G63" s="42" t="str">
        <f aca="false">+IF(F63&gt;0,+D63*F63,"")</f>
        <v/>
      </c>
    </row>
    <row r="64" s="2" customFormat="true" ht="12.75" hidden="false" customHeight="true" outlineLevel="0" collapsed="false">
      <c r="A64" s="43"/>
      <c r="B64" s="49" t="s">
        <v>89</v>
      </c>
      <c r="C64" s="45" t="s">
        <v>18</v>
      </c>
      <c r="D64" s="46" t="n">
        <v>10</v>
      </c>
      <c r="E64" s="47"/>
      <c r="F64" s="47"/>
      <c r="G64" s="42" t="str">
        <f aca="false">+IF(F64&gt;0,+D64*F64,"")</f>
        <v/>
      </c>
    </row>
    <row r="65" s="2" customFormat="true" ht="12.75" hidden="false" customHeight="true" outlineLevel="0" collapsed="false">
      <c r="A65" s="43"/>
      <c r="B65" s="49" t="s">
        <v>90</v>
      </c>
      <c r="C65" s="45" t="s">
        <v>18</v>
      </c>
      <c r="D65" s="46" t="n">
        <v>29</v>
      </c>
      <c r="E65" s="47"/>
      <c r="F65" s="47"/>
      <c r="G65" s="42" t="str">
        <f aca="false">+IF(F65&gt;0,+D65*F65,"")</f>
        <v/>
      </c>
    </row>
    <row r="66" s="2" customFormat="true" ht="12.75" hidden="false" customHeight="true" outlineLevel="0" collapsed="false">
      <c r="A66" s="43"/>
      <c r="B66" s="49" t="s">
        <v>91</v>
      </c>
      <c r="C66" s="45" t="s">
        <v>18</v>
      </c>
      <c r="D66" s="46" t="n">
        <v>21</v>
      </c>
      <c r="E66" s="47"/>
      <c r="F66" s="47"/>
      <c r="G66" s="42" t="str">
        <f aca="false">+IF(F66&gt;0,+D66*F66,"")</f>
        <v/>
      </c>
    </row>
    <row r="67" s="2" customFormat="true" ht="12.75" hidden="false" customHeight="true" outlineLevel="0" collapsed="false">
      <c r="A67" s="43"/>
      <c r="B67" s="49" t="s">
        <v>92</v>
      </c>
      <c r="C67" s="45" t="s">
        <v>18</v>
      </c>
      <c r="D67" s="46" t="n">
        <v>13</v>
      </c>
      <c r="E67" s="47"/>
      <c r="F67" s="47"/>
      <c r="G67" s="42" t="str">
        <f aca="false">+IF(F67&gt;0,+D67*F67,"")</f>
        <v/>
      </c>
    </row>
    <row r="68" s="2" customFormat="true" ht="12.75" hidden="false" customHeight="true" outlineLevel="0" collapsed="false">
      <c r="A68" s="43"/>
      <c r="B68" s="49" t="s">
        <v>93</v>
      </c>
      <c r="C68" s="45" t="s">
        <v>18</v>
      </c>
      <c r="D68" s="46" t="n">
        <v>51</v>
      </c>
      <c r="E68" s="47"/>
      <c r="F68" s="47"/>
      <c r="G68" s="42" t="str">
        <f aca="false">+IF(F68&gt;0,+D68*F68,"")</f>
        <v/>
      </c>
    </row>
    <row r="69" s="2" customFormat="true" ht="12.75" hidden="false" customHeight="true" outlineLevel="0" collapsed="false">
      <c r="A69" s="43"/>
      <c r="B69" s="49" t="s">
        <v>94</v>
      </c>
      <c r="C69" s="45" t="s">
        <v>18</v>
      </c>
      <c r="D69" s="46" t="n">
        <v>18</v>
      </c>
      <c r="E69" s="47"/>
      <c r="F69" s="47"/>
      <c r="G69" s="42" t="str">
        <f aca="false">+IF(F69&gt;0,+D69*F69,"")</f>
        <v/>
      </c>
    </row>
    <row r="70" s="2" customFormat="true" ht="12.75" hidden="false" customHeight="true" outlineLevel="0" collapsed="false">
      <c r="A70" s="43"/>
      <c r="B70" s="49" t="s">
        <v>95</v>
      </c>
      <c r="C70" s="45" t="s">
        <v>18</v>
      </c>
      <c r="D70" s="46" t="n">
        <v>18</v>
      </c>
      <c r="E70" s="47"/>
      <c r="F70" s="47"/>
      <c r="G70" s="42" t="str">
        <f aca="false">+IF(F70&gt;0,+D70*F70,"")</f>
        <v/>
      </c>
    </row>
    <row r="71" s="2" customFormat="true" ht="12.75" hidden="false" customHeight="true" outlineLevel="0" collapsed="false">
      <c r="A71" s="43"/>
      <c r="B71" s="49" t="s">
        <v>96</v>
      </c>
      <c r="C71" s="45" t="s">
        <v>18</v>
      </c>
      <c r="D71" s="46" t="n">
        <v>4</v>
      </c>
      <c r="E71" s="47"/>
      <c r="F71" s="47"/>
      <c r="G71" s="42" t="str">
        <f aca="false">+IF(F71&gt;0,+D71*F71,"")</f>
        <v/>
      </c>
    </row>
    <row r="72" s="2" customFormat="true" ht="12.75" hidden="false" customHeight="true" outlineLevel="0" collapsed="false">
      <c r="A72" s="43"/>
      <c r="B72" s="49" t="s">
        <v>97</v>
      </c>
      <c r="C72" s="45" t="s">
        <v>18</v>
      </c>
      <c r="D72" s="46" t="n">
        <v>1</v>
      </c>
      <c r="E72" s="47"/>
      <c r="F72" s="47"/>
      <c r="G72" s="42" t="str">
        <f aca="false">+IF(F72&gt;0,+D72*F72,"")</f>
        <v/>
      </c>
    </row>
    <row r="73" s="2" customFormat="true" ht="12.75" hidden="false" customHeight="true" outlineLevel="0" collapsed="false">
      <c r="A73" s="48"/>
      <c r="B73" s="49"/>
      <c r="C73" s="45"/>
      <c r="D73" s="46"/>
      <c r="E73" s="47"/>
      <c r="F73" s="47"/>
      <c r="G73" s="42" t="str">
        <f aca="false">+IF(F73&gt;0,+D73*F73,"")</f>
        <v/>
      </c>
    </row>
    <row r="74" s="2" customFormat="true" ht="12.75" hidden="false" customHeight="true" outlineLevel="0" collapsed="false">
      <c r="A74" s="43" t="s">
        <v>98</v>
      </c>
      <c r="B74" s="44" t="s">
        <v>99</v>
      </c>
      <c r="C74" s="45"/>
      <c r="D74" s="46"/>
      <c r="E74" s="47"/>
      <c r="F74" s="47"/>
      <c r="G74" s="42" t="str">
        <f aca="false">+IF(F74&gt;0,+D74*F74,"")</f>
        <v/>
      </c>
    </row>
    <row r="75" s="2" customFormat="true" ht="12.75" hidden="false" customHeight="true" outlineLevel="0" collapsed="false">
      <c r="A75" s="43"/>
      <c r="B75" s="49" t="s">
        <v>100</v>
      </c>
      <c r="C75" s="45" t="s">
        <v>18</v>
      </c>
      <c r="D75" s="46" t="n">
        <v>4</v>
      </c>
      <c r="E75" s="47"/>
      <c r="F75" s="47"/>
      <c r="G75" s="42" t="str">
        <f aca="false">+IF(F75&gt;0,+D75*F75,"")</f>
        <v/>
      </c>
    </row>
    <row r="76" s="2" customFormat="true" ht="12.75" hidden="false" customHeight="true" outlineLevel="0" collapsed="false">
      <c r="A76" s="43"/>
      <c r="B76" s="49" t="s">
        <v>101</v>
      </c>
      <c r="C76" s="45" t="s">
        <v>18</v>
      </c>
      <c r="D76" s="46" t="n">
        <v>16</v>
      </c>
      <c r="E76" s="47"/>
      <c r="F76" s="47"/>
      <c r="G76" s="42" t="str">
        <f aca="false">+IF(F76&gt;0,+D76*F76,"")</f>
        <v/>
      </c>
    </row>
    <row r="77" s="2" customFormat="true" ht="12.75" hidden="false" customHeight="true" outlineLevel="0" collapsed="false">
      <c r="A77" s="43"/>
      <c r="B77" s="49" t="s">
        <v>102</v>
      </c>
      <c r="C77" s="45" t="s">
        <v>18</v>
      </c>
      <c r="D77" s="46" t="n">
        <v>16</v>
      </c>
      <c r="E77" s="47"/>
      <c r="F77" s="47"/>
      <c r="G77" s="42" t="str">
        <f aca="false">+IF(F77&gt;0,+D77*F77,"")</f>
        <v/>
      </c>
    </row>
    <row r="78" s="2" customFormat="true" ht="12.75" hidden="false" customHeight="true" outlineLevel="0" collapsed="false">
      <c r="A78" s="43"/>
      <c r="B78" s="49" t="s">
        <v>103</v>
      </c>
      <c r="C78" s="45" t="s">
        <v>18</v>
      </c>
      <c r="D78" s="46" t="n">
        <v>16</v>
      </c>
      <c r="E78" s="47"/>
      <c r="F78" s="47"/>
      <c r="G78" s="42" t="str">
        <f aca="false">+IF(F78&gt;0,+D78*F78,"")</f>
        <v/>
      </c>
    </row>
    <row r="79" s="2" customFormat="true" ht="12.75" hidden="false" customHeight="true" outlineLevel="0" collapsed="false">
      <c r="A79" s="43"/>
      <c r="B79" s="49" t="s">
        <v>104</v>
      </c>
      <c r="C79" s="45" t="s">
        <v>18</v>
      </c>
      <c r="D79" s="46" t="n">
        <v>16</v>
      </c>
      <c r="E79" s="47"/>
      <c r="F79" s="47"/>
      <c r="G79" s="42" t="str">
        <f aca="false">+IF(F79&gt;0,+D79*F79,"")</f>
        <v/>
      </c>
    </row>
    <row r="80" s="2" customFormat="true" ht="12.75" hidden="false" customHeight="true" outlineLevel="0" collapsed="false">
      <c r="A80" s="43"/>
      <c r="B80" s="49" t="s">
        <v>105</v>
      </c>
      <c r="C80" s="45" t="s">
        <v>18</v>
      </c>
      <c r="D80" s="46" t="n">
        <v>16</v>
      </c>
      <c r="E80" s="47"/>
      <c r="F80" s="47"/>
      <c r="G80" s="42" t="str">
        <f aca="false">+IF(F80&gt;0,+D80*F80,"")</f>
        <v/>
      </c>
    </row>
    <row r="81" s="2" customFormat="true" ht="12.75" hidden="false" customHeight="true" outlineLevel="0" collapsed="false">
      <c r="A81" s="43"/>
      <c r="B81" s="49" t="s">
        <v>106</v>
      </c>
      <c r="C81" s="45" t="s">
        <v>18</v>
      </c>
      <c r="D81" s="46" t="n">
        <v>4</v>
      </c>
      <c r="E81" s="47"/>
      <c r="F81" s="47"/>
      <c r="G81" s="42" t="str">
        <f aca="false">+IF(F81&gt;0,+D81*F81,"")</f>
        <v/>
      </c>
    </row>
    <row r="82" s="2" customFormat="true" ht="12.75" hidden="false" customHeight="true" outlineLevel="0" collapsed="false">
      <c r="A82" s="43"/>
      <c r="B82" s="49" t="s">
        <v>107</v>
      </c>
      <c r="C82" s="45" t="s">
        <v>18</v>
      </c>
      <c r="D82" s="46" t="n">
        <v>4</v>
      </c>
      <c r="E82" s="47"/>
      <c r="F82" s="47"/>
      <c r="G82" s="42" t="str">
        <f aca="false">+IF(F82&gt;0,+D82*F82,"")</f>
        <v/>
      </c>
    </row>
    <row r="83" s="2" customFormat="true" ht="12.75" hidden="false" customHeight="true" outlineLevel="0" collapsed="false">
      <c r="A83" s="43"/>
      <c r="B83" s="49" t="s">
        <v>108</v>
      </c>
      <c r="C83" s="45" t="s">
        <v>13</v>
      </c>
      <c r="D83" s="46" t="n">
        <v>1</v>
      </c>
      <c r="E83" s="47"/>
      <c r="F83" s="47"/>
      <c r="G83" s="42" t="str">
        <f aca="false">+IF(F83&gt;0,+D83*F83,"")</f>
        <v/>
      </c>
    </row>
    <row r="84" s="2" customFormat="true" ht="12.75" hidden="false" customHeight="true" outlineLevel="0" collapsed="false">
      <c r="A84" s="43"/>
      <c r="B84" s="49" t="s">
        <v>109</v>
      </c>
      <c r="C84" s="45" t="s">
        <v>18</v>
      </c>
      <c r="D84" s="46" t="n">
        <v>1</v>
      </c>
      <c r="E84" s="47"/>
      <c r="F84" s="47"/>
      <c r="G84" s="42" t="str">
        <f aca="false">+IF(F84&gt;0,+D84*F84,"")</f>
        <v/>
      </c>
    </row>
    <row r="85" s="2" customFormat="true" ht="12.75" hidden="false" customHeight="true" outlineLevel="0" collapsed="false">
      <c r="A85" s="43"/>
      <c r="B85" s="49" t="s">
        <v>110</v>
      </c>
      <c r="C85" s="45" t="s">
        <v>13</v>
      </c>
      <c r="D85" s="46" t="n">
        <v>1</v>
      </c>
      <c r="E85" s="47"/>
      <c r="F85" s="47"/>
      <c r="G85" s="42" t="str">
        <f aca="false">+IF(F85&gt;0,+D85*F85,"")</f>
        <v/>
      </c>
    </row>
    <row r="86" s="2" customFormat="true" ht="12.75" hidden="false" customHeight="true" outlineLevel="0" collapsed="false">
      <c r="A86" s="48"/>
      <c r="B86" s="49"/>
      <c r="C86" s="45"/>
      <c r="D86" s="46"/>
      <c r="E86" s="47"/>
      <c r="F86" s="47"/>
      <c r="G86" s="42" t="str">
        <f aca="false">+IF(F86&gt;0,+D86*F86,"")</f>
        <v/>
      </c>
    </row>
    <row r="87" s="2" customFormat="true" ht="12.75" hidden="false" customHeight="true" outlineLevel="0" collapsed="false">
      <c r="A87" s="43" t="s">
        <v>111</v>
      </c>
      <c r="B87" s="44" t="s">
        <v>112</v>
      </c>
      <c r="C87" s="45"/>
      <c r="D87" s="46"/>
      <c r="E87" s="47"/>
      <c r="F87" s="47"/>
      <c r="G87" s="42" t="str">
        <f aca="false">+IF(F87&gt;0,+D87*F87,"")</f>
        <v/>
      </c>
    </row>
    <row r="88" s="2" customFormat="true" ht="12.75" hidden="false" customHeight="true" outlineLevel="0" collapsed="false">
      <c r="A88" s="48" t="s">
        <v>113</v>
      </c>
      <c r="B88" s="49" t="s">
        <v>114</v>
      </c>
      <c r="C88" s="45" t="s">
        <v>18</v>
      </c>
      <c r="D88" s="46" t="n">
        <v>21</v>
      </c>
      <c r="E88" s="47"/>
      <c r="F88" s="47"/>
      <c r="G88" s="42" t="str">
        <f aca="false">+IF(F88&gt;0,+D88*F88,"")</f>
        <v/>
      </c>
    </row>
    <row r="89" s="2" customFormat="true" ht="12.75" hidden="false" customHeight="true" outlineLevel="0" collapsed="false">
      <c r="A89" s="48"/>
      <c r="B89" s="49" t="s">
        <v>115</v>
      </c>
      <c r="C89" s="45" t="s">
        <v>18</v>
      </c>
      <c r="D89" s="46" t="n">
        <v>36</v>
      </c>
      <c r="E89" s="47"/>
      <c r="F89" s="47"/>
      <c r="G89" s="42" t="str">
        <f aca="false">+IF(F89&gt;0,+D89*F89,"")</f>
        <v/>
      </c>
    </row>
    <row r="90" s="2" customFormat="true" ht="12.75" hidden="false" customHeight="true" outlineLevel="0" collapsed="false">
      <c r="A90" s="48" t="s">
        <v>116</v>
      </c>
      <c r="B90" s="49" t="s">
        <v>117</v>
      </c>
      <c r="C90" s="45" t="s">
        <v>18</v>
      </c>
      <c r="D90" s="46" t="n">
        <v>1</v>
      </c>
      <c r="E90" s="47"/>
      <c r="F90" s="47"/>
      <c r="G90" s="42" t="str">
        <f aca="false">+IF(F90&gt;0,+D90*F90,"")</f>
        <v/>
      </c>
    </row>
    <row r="91" s="2" customFormat="true" ht="12.75" hidden="false" customHeight="true" outlineLevel="0" collapsed="false">
      <c r="A91" s="48"/>
      <c r="B91" s="49"/>
      <c r="C91" s="45"/>
      <c r="D91" s="46"/>
      <c r="E91" s="47"/>
      <c r="F91" s="47"/>
      <c r="G91" s="42" t="str">
        <f aca="false">+IF(F91&gt;0,+D91*F91,"")</f>
        <v/>
      </c>
    </row>
    <row r="92" s="2" customFormat="true" ht="12.75" hidden="false" customHeight="true" outlineLevel="0" collapsed="false">
      <c r="A92" s="43" t="s">
        <v>118</v>
      </c>
      <c r="B92" s="44" t="s">
        <v>119</v>
      </c>
      <c r="C92" s="45"/>
      <c r="D92" s="46"/>
      <c r="E92" s="47"/>
      <c r="F92" s="47"/>
      <c r="G92" s="42" t="str">
        <f aca="false">+IF(F92&gt;0,+D92*F92,"")</f>
        <v/>
      </c>
    </row>
    <row r="93" s="2" customFormat="true" ht="12.75" hidden="false" customHeight="true" outlineLevel="0" collapsed="false">
      <c r="A93" s="43"/>
      <c r="B93" s="52" t="s">
        <v>120</v>
      </c>
      <c r="C93" s="45" t="s">
        <v>18</v>
      </c>
      <c r="D93" s="46" t="n">
        <v>22</v>
      </c>
      <c r="E93" s="47"/>
      <c r="F93" s="47"/>
      <c r="G93" s="42" t="str">
        <f aca="false">+IF(F93&gt;0,+D93*F93,"")</f>
        <v/>
      </c>
    </row>
    <row r="94" s="2" customFormat="true" ht="12.75" hidden="false" customHeight="true" outlineLevel="0" collapsed="false">
      <c r="A94" s="43"/>
      <c r="B94" s="52" t="s">
        <v>121</v>
      </c>
      <c r="C94" s="45" t="s">
        <v>18</v>
      </c>
      <c r="D94" s="46" t="n">
        <v>17</v>
      </c>
      <c r="E94" s="47"/>
      <c r="F94" s="47"/>
      <c r="G94" s="42" t="str">
        <f aca="false">+IF(F94&gt;0,+D94*F94,"")</f>
        <v/>
      </c>
    </row>
    <row r="95" s="2" customFormat="true" ht="12.75" hidden="false" customHeight="true" outlineLevel="0" collapsed="false">
      <c r="A95" s="43"/>
      <c r="B95" s="52" t="s">
        <v>122</v>
      </c>
      <c r="C95" s="45" t="s">
        <v>18</v>
      </c>
      <c r="D95" s="46" t="n">
        <v>15</v>
      </c>
      <c r="E95" s="47"/>
      <c r="F95" s="47"/>
      <c r="G95" s="42" t="str">
        <f aca="false">+IF(F95&gt;0,+D95*F95,"")</f>
        <v/>
      </c>
    </row>
    <row r="96" s="2" customFormat="true" ht="12.75" hidden="false" customHeight="true" outlineLevel="0" collapsed="false">
      <c r="A96" s="43"/>
      <c r="B96" s="52" t="s">
        <v>123</v>
      </c>
      <c r="C96" s="45" t="s">
        <v>18</v>
      </c>
      <c r="D96" s="46" t="n">
        <v>12</v>
      </c>
      <c r="E96" s="47"/>
      <c r="F96" s="47"/>
      <c r="G96" s="42" t="str">
        <f aca="false">+IF(F96&gt;0,+D96*F96,"")</f>
        <v/>
      </c>
    </row>
    <row r="97" s="2" customFormat="true" ht="12.75" hidden="false" customHeight="true" outlineLevel="0" collapsed="false">
      <c r="A97" s="43"/>
      <c r="B97" s="52" t="s">
        <v>124</v>
      </c>
      <c r="C97" s="45" t="s">
        <v>18</v>
      </c>
      <c r="D97" s="46" t="n">
        <v>8</v>
      </c>
      <c r="E97" s="47"/>
      <c r="F97" s="47"/>
      <c r="G97" s="42" t="str">
        <f aca="false">+IF(F97&gt;0,+D97*F97,"")</f>
        <v/>
      </c>
    </row>
    <row r="98" s="2" customFormat="true" ht="12.75" hidden="false" customHeight="true" outlineLevel="0" collapsed="false">
      <c r="A98" s="43"/>
      <c r="B98" s="52" t="s">
        <v>125</v>
      </c>
      <c r="C98" s="45" t="s">
        <v>18</v>
      </c>
      <c r="D98" s="46" t="n">
        <v>1</v>
      </c>
      <c r="E98" s="47"/>
      <c r="F98" s="47"/>
      <c r="G98" s="42" t="str">
        <f aca="false">+IF(F98&gt;0,+D98*F98,"")</f>
        <v/>
      </c>
    </row>
    <row r="99" s="2" customFormat="true" ht="12.75" hidden="false" customHeight="true" outlineLevel="0" collapsed="false">
      <c r="A99" s="48"/>
      <c r="B99" s="49"/>
      <c r="C99" s="45"/>
      <c r="D99" s="46"/>
      <c r="E99" s="47"/>
      <c r="F99" s="47"/>
      <c r="G99" s="42" t="str">
        <f aca="false">+IF(F99&gt;0,+D99*F99,"")</f>
        <v/>
      </c>
    </row>
    <row r="100" s="2" customFormat="true" ht="12.75" hidden="false" customHeight="true" outlineLevel="0" collapsed="false">
      <c r="A100" s="43" t="s">
        <v>126</v>
      </c>
      <c r="B100" s="44" t="s">
        <v>127</v>
      </c>
      <c r="C100" s="45"/>
      <c r="D100" s="46"/>
      <c r="E100" s="47"/>
      <c r="F100" s="47"/>
      <c r="G100" s="42" t="str">
        <f aca="false">+IF(F100&gt;0,+D100*F100,"")</f>
        <v/>
      </c>
    </row>
    <row r="101" s="2" customFormat="true" ht="12.75" hidden="false" customHeight="true" outlineLevel="0" collapsed="false">
      <c r="A101" s="43"/>
      <c r="B101" s="52" t="s">
        <v>128</v>
      </c>
      <c r="C101" s="45" t="s">
        <v>18</v>
      </c>
      <c r="D101" s="46" t="n">
        <v>1</v>
      </c>
      <c r="E101" s="47"/>
      <c r="F101" s="47"/>
      <c r="G101" s="42" t="str">
        <f aca="false">+IF(F101&gt;0,+D101*F101,"")</f>
        <v/>
      </c>
    </row>
    <row r="102" s="2" customFormat="true" ht="12.75" hidden="false" customHeight="true" outlineLevel="0" collapsed="false">
      <c r="A102" s="43"/>
      <c r="B102" s="52" t="s">
        <v>129</v>
      </c>
      <c r="C102" s="45" t="s">
        <v>18</v>
      </c>
      <c r="D102" s="46" t="n">
        <v>1</v>
      </c>
      <c r="E102" s="47"/>
      <c r="F102" s="47"/>
      <c r="G102" s="42" t="str">
        <f aca="false">+IF(F102&gt;0,+D102*F102,"")</f>
        <v/>
      </c>
    </row>
    <row r="103" s="2" customFormat="true" ht="12.75" hidden="false" customHeight="true" outlineLevel="0" collapsed="false">
      <c r="A103" s="48"/>
      <c r="B103" s="49"/>
      <c r="C103" s="45"/>
      <c r="D103" s="46"/>
      <c r="E103" s="47"/>
      <c r="F103" s="47"/>
      <c r="G103" s="42" t="str">
        <f aca="false">+IF(F103&gt;0,+D103*F103,"")</f>
        <v/>
      </c>
    </row>
    <row r="104" s="2" customFormat="true" ht="12.75" hidden="false" customHeight="true" outlineLevel="0" collapsed="false">
      <c r="A104" s="43" t="s">
        <v>130</v>
      </c>
      <c r="B104" s="44" t="s">
        <v>131</v>
      </c>
      <c r="C104" s="45"/>
      <c r="D104" s="46"/>
      <c r="E104" s="47"/>
      <c r="F104" s="47"/>
      <c r="G104" s="42" t="str">
        <f aca="false">+IF(F104&gt;0,+D104*F104,"")</f>
        <v/>
      </c>
    </row>
    <row r="105" s="2" customFormat="true" ht="12.75" hidden="false" customHeight="true" outlineLevel="0" collapsed="false">
      <c r="A105" s="48" t="s">
        <v>132</v>
      </c>
      <c r="B105" s="49" t="s">
        <v>133</v>
      </c>
      <c r="C105" s="45" t="s">
        <v>13</v>
      </c>
      <c r="D105" s="46" t="n">
        <v>1</v>
      </c>
      <c r="E105" s="47"/>
      <c r="F105" s="47"/>
      <c r="G105" s="42" t="str">
        <f aca="false">+IF(F105&gt;0,+D105*F105,"")</f>
        <v/>
      </c>
    </row>
    <row r="106" s="2" customFormat="true" ht="12.75" hidden="false" customHeight="true" outlineLevel="0" collapsed="false">
      <c r="A106" s="48"/>
      <c r="B106" s="49" t="s">
        <v>134</v>
      </c>
      <c r="C106" s="45" t="s">
        <v>13</v>
      </c>
      <c r="D106" s="46" t="n">
        <v>1</v>
      </c>
      <c r="E106" s="47"/>
      <c r="F106" s="47"/>
      <c r="G106" s="42" t="str">
        <f aca="false">+IF(F106&gt;0,+D106*F106,"")</f>
        <v/>
      </c>
    </row>
    <row r="107" s="2" customFormat="true" ht="12.75" hidden="false" customHeight="true" outlineLevel="0" collapsed="false">
      <c r="A107" s="48"/>
      <c r="B107" s="49"/>
      <c r="C107" s="45"/>
      <c r="D107" s="46"/>
      <c r="E107" s="47"/>
      <c r="F107" s="47"/>
      <c r="G107" s="42"/>
    </row>
    <row r="108" s="59" customFormat="true" ht="13" hidden="false" customHeight="false" outlineLevel="0" collapsed="false">
      <c r="A108" s="53"/>
      <c r="B108" s="54"/>
      <c r="C108" s="55"/>
      <c r="D108" s="56"/>
      <c r="E108" s="54"/>
      <c r="F108" s="57" t="s">
        <v>135</v>
      </c>
      <c r="G108" s="58" t="n">
        <f aca="false">+SUM(G1:G107)</f>
        <v>0</v>
      </c>
    </row>
    <row r="109" s="2" customFormat="true" ht="12.75" hidden="false" customHeight="true" outlineLevel="0" collapsed="false">
      <c r="A109" s="48"/>
      <c r="B109" s="49"/>
      <c r="C109" s="45"/>
      <c r="D109" s="46"/>
      <c r="E109" s="47"/>
      <c r="F109" s="47"/>
      <c r="G109" s="42"/>
    </row>
    <row r="110" s="2" customFormat="true" ht="12.75" hidden="false" customHeight="true" outlineLevel="0" collapsed="false">
      <c r="A110" s="50" t="s">
        <v>136</v>
      </c>
      <c r="B110" s="51" t="s">
        <v>137</v>
      </c>
      <c r="C110" s="45"/>
      <c r="D110" s="46"/>
      <c r="E110" s="47"/>
      <c r="F110" s="47"/>
      <c r="G110" s="42" t="str">
        <f aca="false">+IF(F110&gt;0,+D110*F110,"")</f>
        <v/>
      </c>
    </row>
    <row r="111" s="2" customFormat="true" ht="12.75" hidden="false" customHeight="true" outlineLevel="0" collapsed="false">
      <c r="A111" s="48"/>
      <c r="B111" s="49"/>
      <c r="C111" s="45"/>
      <c r="D111" s="46"/>
      <c r="E111" s="47"/>
      <c r="F111" s="47"/>
      <c r="G111" s="42" t="str">
        <f aca="false">+IF(F111&gt;0,+D111*F111,"")</f>
        <v/>
      </c>
    </row>
    <row r="112" s="2" customFormat="true" ht="12.75" hidden="false" customHeight="true" outlineLevel="0" collapsed="false">
      <c r="A112" s="43" t="s">
        <v>138</v>
      </c>
      <c r="B112" s="44" t="s">
        <v>139</v>
      </c>
      <c r="C112" s="45" t="s">
        <v>140</v>
      </c>
      <c r="D112" s="46"/>
      <c r="E112" s="47"/>
      <c r="F112" s="47"/>
      <c r="G112" s="42" t="str">
        <f aca="false">+IF(F112&gt;0,+D112*F112,"")</f>
        <v/>
      </c>
    </row>
    <row r="113" s="2" customFormat="true" ht="12.75" hidden="false" customHeight="true" outlineLevel="0" collapsed="false">
      <c r="A113" s="48"/>
      <c r="B113" s="49"/>
      <c r="C113" s="45"/>
      <c r="D113" s="46"/>
      <c r="E113" s="47"/>
      <c r="F113" s="47"/>
      <c r="G113" s="42" t="str">
        <f aca="false">+IF(F113&gt;0,+D113*F113,"")</f>
        <v/>
      </c>
    </row>
    <row r="114" s="2" customFormat="true" ht="12.75" hidden="false" customHeight="true" outlineLevel="0" collapsed="false">
      <c r="A114" s="43" t="s">
        <v>141</v>
      </c>
      <c r="B114" s="44" t="s">
        <v>142</v>
      </c>
      <c r="C114" s="45"/>
      <c r="D114" s="46"/>
      <c r="E114" s="47"/>
      <c r="F114" s="47"/>
      <c r="G114" s="42" t="str">
        <f aca="false">+IF(F114&gt;0,+D114*F114,"")</f>
        <v/>
      </c>
    </row>
    <row r="115" s="2" customFormat="true" ht="12.75" hidden="false" customHeight="true" outlineLevel="0" collapsed="false">
      <c r="A115" s="43"/>
      <c r="B115" s="52" t="s">
        <v>143</v>
      </c>
      <c r="C115" s="45" t="s">
        <v>18</v>
      </c>
      <c r="D115" s="46" t="n">
        <v>2</v>
      </c>
      <c r="E115" s="47"/>
      <c r="F115" s="47"/>
      <c r="G115" s="42" t="str">
        <f aca="false">+IF(F115&gt;0,+D115*F115,"")</f>
        <v/>
      </c>
    </row>
    <row r="116" s="2" customFormat="true" ht="12.75" hidden="false" customHeight="true" outlineLevel="0" collapsed="false">
      <c r="A116" s="48"/>
      <c r="B116" s="49"/>
      <c r="C116" s="45"/>
      <c r="D116" s="46"/>
      <c r="E116" s="47"/>
      <c r="F116" s="47"/>
      <c r="G116" s="42" t="str">
        <f aca="false">+IF(F116&gt;0,+D116*F116,"")</f>
        <v/>
      </c>
    </row>
    <row r="117" s="2" customFormat="true" ht="12.75" hidden="false" customHeight="true" outlineLevel="0" collapsed="false">
      <c r="A117" s="43" t="s">
        <v>144</v>
      </c>
      <c r="B117" s="44" t="s">
        <v>145</v>
      </c>
      <c r="C117" s="45"/>
      <c r="D117" s="46"/>
      <c r="E117" s="47"/>
      <c r="F117" s="47"/>
      <c r="G117" s="42" t="str">
        <f aca="false">+IF(F117&gt;0,+D117*F117,"")</f>
        <v/>
      </c>
    </row>
    <row r="118" s="2" customFormat="true" ht="12.75" hidden="false" customHeight="true" outlineLevel="0" collapsed="false">
      <c r="A118" s="48" t="s">
        <v>146</v>
      </c>
      <c r="B118" s="49" t="s">
        <v>147</v>
      </c>
      <c r="C118" s="45" t="s">
        <v>18</v>
      </c>
      <c r="D118" s="46" t="n">
        <v>1</v>
      </c>
      <c r="E118" s="47"/>
      <c r="F118" s="47"/>
      <c r="G118" s="42" t="str">
        <f aca="false">+IF(F118&gt;0,+D118*F118,"")</f>
        <v/>
      </c>
    </row>
    <row r="119" s="2" customFormat="true" ht="12.75" hidden="false" customHeight="true" outlineLevel="0" collapsed="false">
      <c r="A119" s="48" t="s">
        <v>148</v>
      </c>
      <c r="B119" s="49" t="s">
        <v>149</v>
      </c>
      <c r="C119" s="45" t="s">
        <v>18</v>
      </c>
      <c r="D119" s="46" t="n">
        <v>12</v>
      </c>
      <c r="E119" s="47"/>
      <c r="F119" s="47"/>
      <c r="G119" s="42" t="str">
        <f aca="false">+IF(F119&gt;0,+D119*F119,"")</f>
        <v/>
      </c>
    </row>
    <row r="120" s="2" customFormat="true" ht="12.75" hidden="false" customHeight="true" outlineLevel="0" collapsed="false">
      <c r="A120" s="48" t="s">
        <v>150</v>
      </c>
      <c r="B120" s="49" t="s">
        <v>151</v>
      </c>
      <c r="C120" s="45" t="s">
        <v>34</v>
      </c>
      <c r="D120" s="46" t="n">
        <v>250</v>
      </c>
      <c r="E120" s="47"/>
      <c r="F120" s="47"/>
      <c r="G120" s="42" t="str">
        <f aca="false">+IF(F120&gt;0,+D120*F120,"")</f>
        <v/>
      </c>
    </row>
    <row r="121" s="2" customFormat="true" ht="12.75" hidden="false" customHeight="true" outlineLevel="0" collapsed="false">
      <c r="A121" s="48" t="s">
        <v>152</v>
      </c>
      <c r="B121" s="49" t="s">
        <v>153</v>
      </c>
      <c r="C121" s="45" t="s">
        <v>13</v>
      </c>
      <c r="D121" s="46" t="n">
        <v>1</v>
      </c>
      <c r="E121" s="47"/>
      <c r="F121" s="47"/>
      <c r="G121" s="42" t="str">
        <f aca="false">+IF(F121&gt;0,+D121*F121,"")</f>
        <v/>
      </c>
    </row>
    <row r="122" s="2" customFormat="true" ht="12.75" hidden="false" customHeight="true" outlineLevel="0" collapsed="false">
      <c r="A122" s="48"/>
      <c r="B122" s="49"/>
      <c r="C122" s="45"/>
      <c r="D122" s="46"/>
      <c r="E122" s="47"/>
      <c r="F122" s="47"/>
      <c r="G122" s="42" t="str">
        <f aca="false">+IF(F122&gt;0,+D122*F122,"")</f>
        <v/>
      </c>
    </row>
    <row r="123" s="2" customFormat="true" ht="12.75" hidden="false" customHeight="true" outlineLevel="0" collapsed="false">
      <c r="A123" s="48"/>
      <c r="B123" s="49"/>
      <c r="C123" s="45"/>
      <c r="D123" s="46"/>
      <c r="E123" s="47"/>
      <c r="F123" s="47"/>
      <c r="G123" s="42"/>
    </row>
    <row r="124" s="2" customFormat="true" ht="12.75" hidden="false" customHeight="true" outlineLevel="0" collapsed="false">
      <c r="A124" s="43" t="s">
        <v>154</v>
      </c>
      <c r="B124" s="44" t="s">
        <v>155</v>
      </c>
      <c r="C124" s="45"/>
      <c r="D124" s="46"/>
      <c r="E124" s="47"/>
      <c r="F124" s="47"/>
      <c r="G124" s="42" t="str">
        <f aca="false">+IF(F124&gt;0,+D124*F124,"")</f>
        <v/>
      </c>
    </row>
    <row r="125" s="2" customFormat="true" ht="12.75" hidden="false" customHeight="true" outlineLevel="0" collapsed="false">
      <c r="A125" s="48" t="s">
        <v>156</v>
      </c>
      <c r="B125" s="49" t="s">
        <v>157</v>
      </c>
      <c r="C125" s="45" t="s">
        <v>18</v>
      </c>
      <c r="D125" s="46" t="n">
        <v>1</v>
      </c>
      <c r="E125" s="47"/>
      <c r="F125" s="47"/>
      <c r="G125" s="42" t="str">
        <f aca="false">+IF(F125&gt;0,+D125*F125,"")</f>
        <v/>
      </c>
    </row>
    <row r="126" s="2" customFormat="true" ht="12.75" hidden="false" customHeight="true" outlineLevel="0" collapsed="false">
      <c r="A126" s="48" t="s">
        <v>158</v>
      </c>
      <c r="B126" s="49" t="s">
        <v>159</v>
      </c>
      <c r="C126" s="45" t="s">
        <v>18</v>
      </c>
      <c r="D126" s="46" t="n">
        <v>12</v>
      </c>
      <c r="E126" s="47"/>
      <c r="F126" s="47"/>
      <c r="G126" s="42" t="str">
        <f aca="false">+IF(F126&gt;0,+D126*F126,"")</f>
        <v/>
      </c>
    </row>
    <row r="127" s="2" customFormat="true" ht="12.75" hidden="false" customHeight="true" outlineLevel="0" collapsed="false">
      <c r="A127" s="48" t="s">
        <v>160</v>
      </c>
      <c r="B127" s="49" t="s">
        <v>161</v>
      </c>
      <c r="C127" s="45" t="s">
        <v>18</v>
      </c>
      <c r="D127" s="46" t="n">
        <v>9</v>
      </c>
      <c r="E127" s="47"/>
      <c r="F127" s="47"/>
      <c r="G127" s="42" t="str">
        <f aca="false">+IF(F127&gt;0,+D127*F127,"")</f>
        <v/>
      </c>
    </row>
    <row r="128" s="2" customFormat="true" ht="12.75" hidden="false" customHeight="true" outlineLevel="0" collapsed="false">
      <c r="A128" s="48" t="s">
        <v>162</v>
      </c>
      <c r="B128" s="49" t="s">
        <v>163</v>
      </c>
      <c r="C128" s="45" t="s">
        <v>18</v>
      </c>
      <c r="D128" s="46" t="n">
        <v>29</v>
      </c>
      <c r="E128" s="47"/>
      <c r="F128" s="47"/>
      <c r="G128" s="42" t="str">
        <f aca="false">+IF(F128&gt;0,+D128*F128,"")</f>
        <v/>
      </c>
    </row>
    <row r="129" s="2" customFormat="true" ht="12.75" hidden="false" customHeight="true" outlineLevel="0" collapsed="false">
      <c r="A129" s="48" t="s">
        <v>164</v>
      </c>
      <c r="B129" s="49" t="s">
        <v>151</v>
      </c>
      <c r="C129" s="45" t="s">
        <v>13</v>
      </c>
      <c r="D129" s="46" t="n">
        <v>1</v>
      </c>
      <c r="E129" s="47"/>
      <c r="F129" s="47"/>
      <c r="G129" s="42" t="str">
        <f aca="false">+IF(F129&gt;0,+D129*F129,"")</f>
        <v/>
      </c>
    </row>
    <row r="130" s="2" customFormat="true" ht="12.75" hidden="false" customHeight="true" outlineLevel="0" collapsed="false">
      <c r="A130" s="48" t="s">
        <v>165</v>
      </c>
      <c r="B130" s="49" t="s">
        <v>166</v>
      </c>
      <c r="C130" s="45" t="s">
        <v>13</v>
      </c>
      <c r="D130" s="46" t="n">
        <v>1</v>
      </c>
      <c r="E130" s="47"/>
      <c r="F130" s="47"/>
      <c r="G130" s="42" t="str">
        <f aca="false">+IF(F130&gt;0,+D130*F130,"")</f>
        <v/>
      </c>
    </row>
    <row r="131" s="2" customFormat="true" ht="12.75" hidden="false" customHeight="true" outlineLevel="0" collapsed="false">
      <c r="A131" s="48" t="s">
        <v>167</v>
      </c>
      <c r="B131" s="49" t="s">
        <v>168</v>
      </c>
      <c r="C131" s="45" t="s">
        <v>13</v>
      </c>
      <c r="D131" s="46" t="n">
        <v>1</v>
      </c>
      <c r="E131" s="47"/>
      <c r="F131" s="47"/>
      <c r="G131" s="42" t="str">
        <f aca="false">+IF(F131&gt;0,+D131*F131,"")</f>
        <v/>
      </c>
    </row>
    <row r="132" s="2" customFormat="true" ht="12.75" hidden="false" customHeight="true" outlineLevel="0" collapsed="false">
      <c r="A132" s="48" t="s">
        <v>169</v>
      </c>
      <c r="B132" s="49" t="s">
        <v>170</v>
      </c>
      <c r="C132" s="45" t="s">
        <v>13</v>
      </c>
      <c r="D132" s="46" t="n">
        <v>1</v>
      </c>
      <c r="E132" s="47"/>
      <c r="F132" s="47"/>
      <c r="G132" s="42" t="str">
        <f aca="false">+IF(F132&gt;0,+D132*F132,"")</f>
        <v/>
      </c>
    </row>
    <row r="133" s="2" customFormat="true" ht="12.75" hidden="false" customHeight="true" outlineLevel="0" collapsed="false">
      <c r="A133" s="48"/>
      <c r="B133" s="49"/>
      <c r="C133" s="45"/>
      <c r="D133" s="46"/>
      <c r="E133" s="47"/>
      <c r="F133" s="47"/>
      <c r="G133" s="42" t="str">
        <f aca="false">+IF(F133&gt;0,+D133*F133,"")</f>
        <v/>
      </c>
    </row>
    <row r="134" s="2" customFormat="true" ht="12.75" hidden="false" customHeight="true" outlineLevel="0" collapsed="false">
      <c r="A134" s="43" t="s">
        <v>171</v>
      </c>
      <c r="B134" s="44" t="s">
        <v>172</v>
      </c>
      <c r="C134" s="45"/>
      <c r="D134" s="46"/>
      <c r="E134" s="47"/>
      <c r="F134" s="47"/>
      <c r="G134" s="42" t="str">
        <f aca="false">+IF(F134&gt;0,+D134*F134,"")</f>
        <v/>
      </c>
    </row>
    <row r="135" s="2" customFormat="true" ht="12.75" hidden="false" customHeight="true" outlineLevel="0" collapsed="false">
      <c r="A135" s="43"/>
      <c r="B135" s="49" t="s">
        <v>173</v>
      </c>
      <c r="C135" s="45" t="s">
        <v>18</v>
      </c>
      <c r="D135" s="46" t="n">
        <v>1</v>
      </c>
      <c r="E135" s="47"/>
      <c r="F135" s="47"/>
      <c r="G135" s="42" t="str">
        <f aca="false">+IF(F135&gt;0,+D135*F135,"")</f>
        <v/>
      </c>
    </row>
    <row r="136" s="2" customFormat="true" ht="12.75" hidden="false" customHeight="true" outlineLevel="0" collapsed="false">
      <c r="A136" s="43"/>
      <c r="B136" s="49" t="s">
        <v>174</v>
      </c>
      <c r="C136" s="45" t="s">
        <v>18</v>
      </c>
      <c r="D136" s="46" t="n">
        <v>2</v>
      </c>
      <c r="E136" s="47"/>
      <c r="F136" s="47"/>
      <c r="G136" s="42" t="str">
        <f aca="false">+IF(F136&gt;0,+D136*F136,"")</f>
        <v/>
      </c>
    </row>
    <row r="137" s="2" customFormat="true" ht="12.75" hidden="false" customHeight="true" outlineLevel="0" collapsed="false">
      <c r="A137" s="43"/>
      <c r="B137" s="49" t="s">
        <v>175</v>
      </c>
      <c r="C137" s="45" t="s">
        <v>13</v>
      </c>
      <c r="D137" s="46" t="n">
        <v>1</v>
      </c>
      <c r="E137" s="47"/>
      <c r="F137" s="47"/>
      <c r="G137" s="42" t="str">
        <f aca="false">+IF(F137&gt;0,+D137*F137,"")</f>
        <v/>
      </c>
    </row>
    <row r="138" s="2" customFormat="true" ht="12.75" hidden="false" customHeight="true" outlineLevel="0" collapsed="false">
      <c r="A138" s="48"/>
      <c r="B138" s="49"/>
      <c r="C138" s="45"/>
      <c r="D138" s="46"/>
      <c r="E138" s="47"/>
      <c r="F138" s="47"/>
      <c r="G138" s="42" t="str">
        <f aca="false">+IF(F138&gt;0,+D138*F138,"")</f>
        <v/>
      </c>
    </row>
    <row r="139" s="2" customFormat="true" ht="12.75" hidden="false" customHeight="true" outlineLevel="0" collapsed="false">
      <c r="A139" s="43" t="s">
        <v>176</v>
      </c>
      <c r="B139" s="44" t="s">
        <v>177</v>
      </c>
      <c r="C139" s="45"/>
      <c r="D139" s="46"/>
      <c r="E139" s="47"/>
      <c r="F139" s="47"/>
      <c r="G139" s="42" t="str">
        <f aca="false">+IF(F139&gt;0,+D139*F139,"")</f>
        <v/>
      </c>
    </row>
    <row r="140" s="2" customFormat="true" ht="12.75" hidden="false" customHeight="true" outlineLevel="0" collapsed="false">
      <c r="A140" s="43"/>
      <c r="B140" s="49" t="s">
        <v>178</v>
      </c>
      <c r="C140" s="45" t="s">
        <v>18</v>
      </c>
      <c r="D140" s="46" t="n">
        <v>1</v>
      </c>
      <c r="E140" s="47"/>
      <c r="F140" s="47"/>
      <c r="G140" s="42" t="str">
        <f aca="false">+IF(F140&gt;0,+D140*F140,"")</f>
        <v/>
      </c>
    </row>
    <row r="141" s="2" customFormat="true" ht="12.75" hidden="false" customHeight="true" outlineLevel="0" collapsed="false">
      <c r="A141" s="43"/>
      <c r="B141" s="49" t="s">
        <v>179</v>
      </c>
      <c r="C141" s="45" t="s">
        <v>18</v>
      </c>
      <c r="D141" s="46" t="n">
        <v>1</v>
      </c>
      <c r="E141" s="47"/>
      <c r="F141" s="47"/>
      <c r="G141" s="42" t="str">
        <f aca="false">+IF(F141&gt;0,+D141*F141,"")</f>
        <v/>
      </c>
    </row>
    <row r="142" s="2" customFormat="true" ht="12.75" hidden="false" customHeight="true" outlineLevel="0" collapsed="false">
      <c r="A142" s="43"/>
      <c r="B142" s="49" t="s">
        <v>180</v>
      </c>
      <c r="C142" s="45" t="s">
        <v>13</v>
      </c>
      <c r="D142" s="46" t="n">
        <v>1</v>
      </c>
      <c r="E142" s="47"/>
      <c r="F142" s="47"/>
      <c r="G142" s="42" t="str">
        <f aca="false">+IF(F142&gt;0,+D142*F142,"")</f>
        <v/>
      </c>
    </row>
    <row r="143" s="2" customFormat="true" ht="12.75" hidden="false" customHeight="true" outlineLevel="0" collapsed="false">
      <c r="A143" s="48"/>
      <c r="B143" s="49"/>
      <c r="C143" s="45"/>
      <c r="D143" s="46"/>
      <c r="E143" s="47"/>
      <c r="F143" s="47"/>
      <c r="G143" s="42" t="str">
        <f aca="false">+IF(F143&gt;0,+D143*F143,"")</f>
        <v/>
      </c>
    </row>
    <row r="144" s="2" customFormat="true" ht="12.75" hidden="false" customHeight="true" outlineLevel="0" collapsed="false">
      <c r="A144" s="43" t="s">
        <v>181</v>
      </c>
      <c r="B144" s="44" t="s">
        <v>182</v>
      </c>
      <c r="C144" s="45"/>
      <c r="D144" s="46"/>
      <c r="E144" s="47"/>
      <c r="F144" s="47"/>
      <c r="G144" s="42" t="str">
        <f aca="false">+IF(F144&gt;0,+D144*F144,"")</f>
        <v/>
      </c>
    </row>
    <row r="145" s="2" customFormat="true" ht="12.75" hidden="false" customHeight="true" outlineLevel="0" collapsed="false">
      <c r="A145" s="43"/>
      <c r="B145" s="49" t="s">
        <v>183</v>
      </c>
      <c r="C145" s="45" t="s">
        <v>18</v>
      </c>
      <c r="D145" s="46" t="n">
        <v>1</v>
      </c>
      <c r="E145" s="47"/>
      <c r="F145" s="47"/>
      <c r="G145" s="42" t="str">
        <f aca="false">+IF(F145&gt;0,+D145*F145,"")</f>
        <v/>
      </c>
    </row>
    <row r="146" s="2" customFormat="true" ht="12.75" hidden="false" customHeight="true" outlineLevel="0" collapsed="false">
      <c r="A146" s="43"/>
      <c r="B146" s="49" t="s">
        <v>184</v>
      </c>
      <c r="C146" s="45" t="s">
        <v>13</v>
      </c>
      <c r="D146" s="46" t="n">
        <v>1</v>
      </c>
      <c r="E146" s="47"/>
      <c r="F146" s="47"/>
      <c r="G146" s="42" t="str">
        <f aca="false">+IF(F146&gt;0,+D146*F146,"")</f>
        <v/>
      </c>
    </row>
    <row r="147" s="2" customFormat="true" ht="12.75" hidden="false" customHeight="true" outlineLevel="0" collapsed="false">
      <c r="A147" s="43"/>
      <c r="B147" s="49" t="s">
        <v>185</v>
      </c>
      <c r="C147" s="45" t="s">
        <v>18</v>
      </c>
      <c r="D147" s="46" t="n">
        <v>3</v>
      </c>
      <c r="E147" s="47"/>
      <c r="F147" s="47"/>
      <c r="G147" s="42" t="str">
        <f aca="false">+IF(F147&gt;0,+D147*F147,"")</f>
        <v/>
      </c>
    </row>
    <row r="148" s="2" customFormat="true" ht="12.75" hidden="false" customHeight="true" outlineLevel="0" collapsed="false">
      <c r="A148" s="43"/>
      <c r="B148" s="49" t="s">
        <v>175</v>
      </c>
      <c r="C148" s="45" t="s">
        <v>13</v>
      </c>
      <c r="D148" s="46" t="n">
        <v>1</v>
      </c>
      <c r="E148" s="47"/>
      <c r="F148" s="47"/>
      <c r="G148" s="42" t="str">
        <f aca="false">+IF(F148&gt;0,+D148*F148,"")</f>
        <v/>
      </c>
    </row>
    <row r="149" s="2" customFormat="true" ht="12.75" hidden="false" customHeight="true" outlineLevel="0" collapsed="false">
      <c r="A149" s="48"/>
      <c r="B149" s="49"/>
      <c r="C149" s="45"/>
      <c r="D149" s="46"/>
      <c r="E149" s="47"/>
      <c r="F149" s="47"/>
      <c r="G149" s="42" t="str">
        <f aca="false">+IF(F149&gt;0,+D149*F149,"")</f>
        <v/>
      </c>
    </row>
    <row r="150" s="2" customFormat="true" ht="12.75" hidden="false" customHeight="true" outlineLevel="0" collapsed="false">
      <c r="A150" s="43" t="s">
        <v>186</v>
      </c>
      <c r="B150" s="44" t="s">
        <v>187</v>
      </c>
      <c r="C150" s="45"/>
      <c r="D150" s="46"/>
      <c r="E150" s="47"/>
      <c r="F150" s="47"/>
      <c r="G150" s="42" t="str">
        <f aca="false">+IF(F150&gt;0,+D150*F150,"")</f>
        <v/>
      </c>
    </row>
    <row r="151" s="2" customFormat="true" ht="12.75" hidden="false" customHeight="true" outlineLevel="0" collapsed="false">
      <c r="A151" s="48"/>
      <c r="B151" s="49" t="s">
        <v>188</v>
      </c>
      <c r="C151" s="45" t="s">
        <v>18</v>
      </c>
      <c r="D151" s="46" t="n">
        <v>1</v>
      </c>
      <c r="E151" s="47"/>
      <c r="F151" s="47"/>
      <c r="G151" s="42" t="str">
        <f aca="false">+IF(F151&gt;0,+D151*F151,"")</f>
        <v/>
      </c>
    </row>
    <row r="152" s="2" customFormat="true" ht="12.75" hidden="false" customHeight="true" outlineLevel="0" collapsed="false">
      <c r="A152" s="48"/>
      <c r="B152" s="49" t="s">
        <v>189</v>
      </c>
      <c r="C152" s="45" t="s">
        <v>18</v>
      </c>
      <c r="D152" s="46" t="n">
        <v>1</v>
      </c>
      <c r="E152" s="47"/>
      <c r="F152" s="47"/>
      <c r="G152" s="42" t="str">
        <f aca="false">+IF(F152&gt;0,+D152*F152,"")</f>
        <v/>
      </c>
    </row>
    <row r="153" s="2" customFormat="true" ht="12.75" hidden="false" customHeight="true" outlineLevel="0" collapsed="false">
      <c r="A153" s="48"/>
      <c r="B153" s="49" t="s">
        <v>190</v>
      </c>
      <c r="C153" s="45" t="s">
        <v>18</v>
      </c>
      <c r="D153" s="46" t="n">
        <v>16</v>
      </c>
      <c r="E153" s="47"/>
      <c r="F153" s="47"/>
      <c r="G153" s="42" t="str">
        <f aca="false">+IF(F153&gt;0,+D153*F153,"")</f>
        <v/>
      </c>
    </row>
    <row r="154" s="2" customFormat="true" ht="12.75" hidden="false" customHeight="true" outlineLevel="0" collapsed="false">
      <c r="A154" s="48"/>
      <c r="B154" s="49" t="s">
        <v>180</v>
      </c>
      <c r="C154" s="45" t="s">
        <v>13</v>
      </c>
      <c r="D154" s="46" t="n">
        <v>1</v>
      </c>
      <c r="E154" s="47"/>
      <c r="F154" s="47"/>
      <c r="G154" s="42" t="str">
        <f aca="false">+IF(F154&gt;0,+D154*F154,"")</f>
        <v/>
      </c>
    </row>
    <row r="155" s="2" customFormat="true" ht="12.75" hidden="false" customHeight="true" outlineLevel="0" collapsed="false">
      <c r="A155" s="48"/>
      <c r="B155" s="49"/>
      <c r="C155" s="45"/>
      <c r="D155" s="46"/>
      <c r="E155" s="47"/>
      <c r="F155" s="47"/>
      <c r="G155" s="42" t="str">
        <f aca="false">+IF(F155&gt;0,+D155*F155,"")</f>
        <v/>
      </c>
    </row>
    <row r="156" s="59" customFormat="true" ht="13" hidden="false" customHeight="false" outlineLevel="0" collapsed="false">
      <c r="A156" s="53"/>
      <c r="B156" s="54"/>
      <c r="C156" s="55"/>
      <c r="D156" s="56"/>
      <c r="E156" s="54"/>
      <c r="F156" s="57" t="s">
        <v>191</v>
      </c>
      <c r="G156" s="58" t="n">
        <f aca="false">+SUM(G109:G155)</f>
        <v>0</v>
      </c>
    </row>
    <row r="157" s="2" customFormat="true" ht="12.75" hidden="false" customHeight="true" outlineLevel="0" collapsed="false">
      <c r="A157" s="48"/>
      <c r="B157" s="49"/>
      <c r="C157" s="45"/>
      <c r="D157" s="46"/>
      <c r="E157" s="47"/>
      <c r="F157" s="47"/>
      <c r="G157" s="42"/>
    </row>
    <row r="158" s="2" customFormat="true" ht="12.75" hidden="false" customHeight="true" outlineLevel="0" collapsed="false">
      <c r="A158" s="48"/>
      <c r="B158" s="49"/>
      <c r="C158" s="45"/>
      <c r="D158" s="46"/>
      <c r="E158" s="47"/>
      <c r="F158" s="47"/>
      <c r="G158" s="42" t="str">
        <f aca="false">+IF(F158&gt;0,+D158*F158,"")</f>
        <v/>
      </c>
    </row>
    <row r="159" customFormat="false" ht="12.75" hidden="false" customHeight="true" outlineLevel="0" collapsed="false">
      <c r="A159" s="60"/>
      <c r="B159" s="61"/>
      <c r="C159" s="62"/>
      <c r="D159" s="63"/>
      <c r="E159" s="61"/>
      <c r="F159" s="64"/>
      <c r="G159" s="42" t="str">
        <f aca="false">+IF(F159&gt;0,+E159*F159,"")</f>
        <v/>
      </c>
    </row>
    <row r="160" customFormat="false" ht="25" hidden="false" customHeight="true" outlineLevel="0" collapsed="false">
      <c r="A160" s="65"/>
      <c r="B160" s="66"/>
      <c r="C160" s="66"/>
      <c r="D160" s="66"/>
      <c r="E160" s="66" t="s">
        <v>192</v>
      </c>
      <c r="F160" s="67" t="n">
        <f aca="false">+G156+G108</f>
        <v>0</v>
      </c>
      <c r="G160" s="67"/>
    </row>
    <row r="161" customFormat="false" ht="15" hidden="false" customHeight="true" outlineLevel="0" collapsed="false">
      <c r="A161" s="68"/>
      <c r="B161" s="69"/>
      <c r="C161" s="69"/>
      <c r="D161" s="69"/>
      <c r="E161" s="70" t="s">
        <v>193</v>
      </c>
      <c r="F161" s="71" t="n">
        <f aca="false">F160*20/100</f>
        <v>0</v>
      </c>
      <c r="G161" s="71"/>
    </row>
    <row r="162" customFormat="false" ht="25" hidden="false" customHeight="true" outlineLevel="0" collapsed="false">
      <c r="A162" s="72"/>
      <c r="B162" s="73" t="s">
        <v>194</v>
      </c>
      <c r="C162" s="73"/>
      <c r="D162" s="73"/>
      <c r="E162" s="74"/>
      <c r="F162" s="75" t="n">
        <f aca="false">+SUM(F160:G161)</f>
        <v>0</v>
      </c>
      <c r="G162" s="75"/>
    </row>
    <row r="163" customFormat="false" ht="30" hidden="false" customHeight="true" outlineLevel="0" collapsed="false">
      <c r="A163" s="76" t="s">
        <v>195</v>
      </c>
      <c r="B163" s="76"/>
      <c r="C163" s="76"/>
      <c r="D163" s="76"/>
      <c r="E163" s="76"/>
      <c r="F163" s="76"/>
      <c r="G163" s="76"/>
    </row>
    <row r="164" customFormat="false" ht="14.5" hidden="false" customHeight="false" outlineLevel="0" collapsed="false"/>
    <row r="165" customFormat="false" ht="14.5" hidden="false" customHeight="false" outlineLevel="0" collapsed="false"/>
    <row r="166" customFormat="false" ht="14.5" hidden="false" customHeight="false" outlineLevel="0" collapsed="false"/>
    <row r="167" customFormat="false" ht="14.5" hidden="false" customHeight="false" outlineLevel="0" collapsed="false"/>
  </sheetData>
  <mergeCells count="12">
    <mergeCell ref="B2:F2"/>
    <mergeCell ref="A5:A6"/>
    <mergeCell ref="B5:B6"/>
    <mergeCell ref="C5:C6"/>
    <mergeCell ref="D5:E5"/>
    <mergeCell ref="F5:F6"/>
    <mergeCell ref="G5:G6"/>
    <mergeCell ref="F160:G160"/>
    <mergeCell ref="F161:G161"/>
    <mergeCell ref="B162:D162"/>
    <mergeCell ref="F162:G162"/>
    <mergeCell ref="A163:G163"/>
  </mergeCells>
  <printOptions headings="false" gridLines="false" gridLinesSet="true" horizontalCentered="true" verticalCentered="false"/>
  <pageMargins left="0.236111111111111" right="0.236111111111111" top="0.590277777777778" bottom="0.393055555555556" header="0.196527777777778" footer="0.196527777777778"/>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&amp;CN° de Consultation 2021_50001_0061
Décomposition du Prix Global et Forfaitaire</oddHeader>
    <oddFooter>&amp;R&amp;P/&amp;N</oddFooter>
  </headerFooter>
  <rowBreaks count="2" manualBreakCount="2">
    <brk id="54" man="true" max="16383" min="0"/>
    <brk id="109"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4</TotalTime>
  <Application>LibreOffice/5.3.6.1$Windows_x86 LibreOffice_project/686f202eff87ef707079aeb7f485847613344eb7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2020-11-24T08:41:40Z</dcterms:created>
  <dc:creator>Denis URBAIN</dc:creator>
  <dc:description/>
  <dc:language>fr-FR</dc:language>
  <cp:lastModifiedBy/>
  <dcterms:modified xsi:type="dcterms:W3CDTF">2021-11-10T12:58:09Z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