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.emf" ContentType="image/x-e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2-charp" sheetId="1" state="visible" r:id="rId2"/>
  </sheets>
  <definedNames>
    <definedName function="false" hidden="false" localSheetId="0" name="_xlnm.Print_Area" vbProcedure="false">'02-charp'!$A$1:$H$84</definedName>
    <definedName function="false" hidden="false" localSheetId="0" name="_xlnm.Print_Titles" vbProcedure="false">'02-charp'!$1:$2</definedName>
    <definedName function="false" hidden="false" localSheetId="0" name="_xlnm.Print_Area" vbProcedure="false">'02-charp'!$A$1:$H$84</definedName>
    <definedName function="false" hidden="false" localSheetId="0" name="_xlnm.Print_Titles" vbProcedure="false">'02-charp'!$1:$2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<sst xmlns="http://schemas.openxmlformats.org/spreadsheetml/2006/main" count="140" uniqueCount="108">
  <si>
    <t xml:space="preserve">CENTRE ESPERENZA - 129 Av FERNANDEL - 13012 MARSEILLE</t>
  </si>
  <si>
    <t xml:space="preserve">CHARPENTE COUVERTURE</t>
  </si>
  <si>
    <t xml:space="preserve">Unité</t>
  </si>
  <si>
    <t xml:space="preserve">Prix unitaire en € HT</t>
  </si>
  <si>
    <t xml:space="preserve">Qts</t>
  </si>
  <si>
    <t xml:space="preserve">Qts Entrep</t>
  </si>
  <si>
    <t xml:space="preserve">Total en € HT</t>
  </si>
  <si>
    <t xml:space="preserve">2.2</t>
  </si>
  <si>
    <t xml:space="preserve">SPECIFICATIONS ET PRESCRIPTIONS TECHNIQUES</t>
  </si>
  <si>
    <t xml:space="preserve">2.2.1</t>
  </si>
  <si>
    <t xml:space="preserve">ETUDES TECHNIQUES – NOTES DE CALCUL - PLANS</t>
  </si>
  <si>
    <t xml:space="preserve">FT</t>
  </si>
  <si>
    <t xml:space="preserve">Sous Total € HT</t>
  </si>
  <si>
    <t xml:space="preserve">2.3</t>
  </si>
  <si>
    <t xml:space="preserve">DESCRIPTIF DES OUVRAGES</t>
  </si>
  <si>
    <t xml:space="preserve">2.3.1</t>
  </si>
  <si>
    <t xml:space="preserve">TRAVAUX PREPARATOIRES</t>
  </si>
  <si>
    <t xml:space="preserve">2.3.1.1</t>
  </si>
  <si>
    <t xml:space="preserve">ETAT DES LIEUX</t>
  </si>
  <si>
    <t xml:space="preserve">ft</t>
  </si>
  <si>
    <t xml:space="preserve">2.3.2</t>
  </si>
  <si>
    <t xml:space="preserve">ECHAFAUDAGE</t>
  </si>
  <si>
    <t xml:space="preserve">ml</t>
  </si>
  <si>
    <t xml:space="preserve">2.3.3</t>
  </si>
  <si>
    <t xml:space="preserve">DEPOSES</t>
  </si>
  <si>
    <t xml:space="preserve">m²</t>
  </si>
  <si>
    <t xml:space="preserve">2.3.3.1</t>
  </si>
  <si>
    <t xml:space="preserve">BACHES DE PROTECTION</t>
  </si>
  <si>
    <t xml:space="preserve">)</t>
  </si>
  <si>
    <t xml:space="preserve">2.3.3.2</t>
  </si>
  <si>
    <t xml:space="preserve">DEPOSE DES GOUTTIERES ET DESCENTE D’EAU PLUVIALE</t>
  </si>
  <si>
    <t xml:space="preserve">2.3.3.3</t>
  </si>
  <si>
    <t xml:space="preserve">DEPOSE DE SOLINS</t>
  </si>
  <si>
    <t xml:space="preserve">2.3.3.4</t>
  </si>
  <si>
    <t xml:space="preserve">DEPOSE DE CHENEAU</t>
  </si>
  <si>
    <t xml:space="preserve">2.3.3.5</t>
  </si>
  <si>
    <t xml:space="preserve">DEPOSE DE LA VOLIGE</t>
  </si>
  <si>
    <t xml:space="preserve">2.3.3.6</t>
  </si>
  <si>
    <t xml:space="preserve">DEPOSE DE TUILES</t>
  </si>
  <si>
    <t xml:space="preserve">2.3.4</t>
  </si>
  <si>
    <t xml:space="preserve">NETTOYAGE ET PROTECTION</t>
  </si>
  <si>
    <t xml:space="preserve">2.3.4.1</t>
  </si>
  <si>
    <t xml:space="preserve">NETTOYAGE DES COMBLES</t>
  </si>
  <si>
    <t xml:space="preserve">2.3.4.2</t>
  </si>
  <si>
    <t xml:space="preserve">REVISION DES CHARPENTES EXISTANTES</t>
  </si>
  <si>
    <t xml:space="preserve">2.3.4.3</t>
  </si>
  <si>
    <t xml:space="preserve">TRAITEMENT</t>
  </si>
  <si>
    <t xml:space="preserve">2.3.5</t>
  </si>
  <si>
    <t xml:space="preserve">DESCRIPTIF DES OUVRAGES DE COUVERTURE</t>
  </si>
  <si>
    <t xml:space="preserve">2.3.5.1</t>
  </si>
  <si>
    <t xml:space="preserve">ECRAN SOUS TOITURE</t>
  </si>
  <si>
    <t xml:space="preserve">2.3.5.2</t>
  </si>
  <si>
    <t xml:space="preserve">POSE SUR LITEAUX</t>
  </si>
  <si>
    <t xml:space="preserve">2.3.5.3</t>
  </si>
  <si>
    <t xml:space="preserve">COUVERTURES EN TUILES</t>
  </si>
  <si>
    <t xml:space="preserve">2.3.5.4</t>
  </si>
  <si>
    <t xml:space="preserve">RIVES LATERALES CONTRE MUR</t>
  </si>
  <si>
    <t xml:space="preserve">2.3.5.5</t>
  </si>
  <si>
    <t xml:space="preserve">PENETRATIONS DISCONTINUES</t>
  </si>
  <si>
    <t xml:space="preserve">pm</t>
  </si>
  <si>
    <t xml:space="preserve">2.3.5.6</t>
  </si>
  <si>
    <t xml:space="preserve">EGOUTS DROITS</t>
  </si>
  <si>
    <t xml:space="preserve">2.3.5.7</t>
  </si>
  <si>
    <t xml:space="preserve">EGOUT / ABORD / TUILES A DOUILLES / CHATIERES ET ACCESSOIRES</t>
  </si>
  <si>
    <t xml:space="preserve">cp</t>
  </si>
  <si>
    <t xml:space="preserve">2.3.5.8</t>
  </si>
  <si>
    <t xml:space="preserve">FAITAGES</t>
  </si>
  <si>
    <t xml:space="preserve">2.3.5.9</t>
  </si>
  <si>
    <t xml:space="preserve">ARETIERS ET NOUES</t>
  </si>
  <si>
    <t xml:space="preserve">2.3.5.10</t>
  </si>
  <si>
    <t xml:space="preserve">VENTILATION</t>
  </si>
  <si>
    <t xml:space="preserve">u</t>
  </si>
  <si>
    <t xml:space="preserve">2.3.5.11</t>
  </si>
  <si>
    <t xml:space="preserve">SORTIES DE VENTILATIONS</t>
  </si>
  <si>
    <t xml:space="preserve">2.3.5.12</t>
  </si>
  <si>
    <t xml:space="preserve">SOUCHE DE V M C</t>
  </si>
  <si>
    <t xml:space="preserve">2.3.5.13</t>
  </si>
  <si>
    <t xml:space="preserve">CHASSIS ACCES TOITURE ET PROTECTION DES PERSONNES</t>
  </si>
  <si>
    <t xml:space="preserve">2.3.5.14</t>
  </si>
  <si>
    <t xml:space="preserve">ANNEAUX D’ACCROCHES ET BARRE ACCROCHE ECHELLES</t>
  </si>
  <si>
    <t xml:space="preserve">ens</t>
  </si>
  <si>
    <t xml:space="preserve">2.3.5.15</t>
  </si>
  <si>
    <t xml:space="preserve">CROCHETS DE SERVICES</t>
  </si>
  <si>
    <t xml:space="preserve">2.3.6</t>
  </si>
  <si>
    <t xml:space="preserve">EVACUATION DES EAUX PLUVIALES</t>
  </si>
  <si>
    <t xml:space="preserve">2.3.6.1</t>
  </si>
  <si>
    <t xml:space="preserve">GOUTTIERES CHENEAUX EN ZINC</t>
  </si>
  <si>
    <t xml:space="preserve">2.3.7</t>
  </si>
  <si>
    <t xml:space="preserve">EXUTOIRE DE DESENFUMAGE</t>
  </si>
  <si>
    <t xml:space="preserve">2.3.8</t>
  </si>
  <si>
    <t xml:space="preserve">OUVRAGES DIVERS</t>
  </si>
  <si>
    <t xml:space="preserve">2.3.8.1</t>
  </si>
  <si>
    <t xml:space="preserve">HABILLAGE ZINC DES ENTABLEMENTS</t>
  </si>
  <si>
    <t xml:space="preserve">2.3.8.2</t>
  </si>
  <si>
    <t xml:space="preserve">HABILLAGE ZINC sur CHAPEAUX</t>
  </si>
  <si>
    <t xml:space="preserve">2.3.8.3</t>
  </si>
  <si>
    <t xml:space="preserve">ISOLATION THERMIQUE</t>
  </si>
  <si>
    <t xml:space="preserve">2.3.8.4</t>
  </si>
  <si>
    <t xml:space="preserve">PLATELAGE BOIS</t>
  </si>
  <si>
    <t xml:space="preserve">TOTAL GENERAL LOT 2 CHARPENTE COUVERTURE</t>
  </si>
  <si>
    <t xml:space="preserve">HT</t>
  </si>
  <si>
    <t xml:space="preserve">TVA</t>
  </si>
  <si>
    <t xml:space="preserve">TTC</t>
  </si>
  <si>
    <t xml:space="preserve">Date et cachet entreprise</t>
  </si>
  <si>
    <t xml:space="preserve">Nota :</t>
  </si>
  <si>
    <t xml:space="preserve">Les quantités indiquées dans la colonne "Quantités" sont données à titre indicatif.</t>
  </si>
  <si>
    <t xml:space="preserve">Il appartient à l'entreprise, dans le cadre de son offre et sous sa responsabilité, de les vérifier et de les corriger si elle le juge nécessaire.</t>
  </si>
  <si>
    <t xml:space="preserve">Sans modification des quantités de sa part, il sera considéré qu'elle entérine les quantités proposées.  A ce titre, elle ne pourra à aucun moment les remettre en cause après remise de son offre.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</si>
</sst>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.00,\€"/>
    <numFmt numFmtId="166" formatCode="#,##0.00&quot; €&quot;"/>
    <numFmt numFmtId="167" formatCode="#,##0.00\ _€"/>
    <numFmt numFmtId="168" formatCode="#,##0.00"/>
    <numFmt numFmtId="169" formatCode="0.0"/>
    <numFmt numFmtId="170" formatCode="0\ %"/>
    <numFmt numFmtId="171" formatCode="_-* #,##0.00&quot; €&quot;_-;\-* #,##0.00&quot; €&quot;_-;_-* \-??&quot; €&quot;_-;_-@_-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  <charset val="1"/>
    </font>
    <font>
      <sz val="11"/>
      <color rgb="FF000000"/>
      <name val="Century Gothic"/>
      <family val="2"/>
      <charset val="1"/>
    </font>
    <font>
      <b val="true"/>
      <sz val="11"/>
      <color rgb="FF000000"/>
      <name val="Century Gothic"/>
      <family val="2"/>
      <charset val="1"/>
    </font>
    <font>
      <b val="true"/>
      <sz val="11"/>
      <color rgb="FF376092"/>
      <name val="Century Gothic"/>
      <family val="2"/>
      <charset val="1"/>
    </font>
    <font>
      <b val="true"/>
      <i val="true"/>
      <sz val="11"/>
      <color rgb="FF000000"/>
      <name val="Century Gothic"/>
      <family val="2"/>
      <charset val="1"/>
    </font>
    <font>
      <sz val="11"/>
      <name val="Century Gothic"/>
      <family val="2"/>
      <charset val="1"/>
    </font>
    <font>
      <sz val="11"/>
      <color rgb="FFFF0000"/>
      <name val="Century Gothic"/>
      <family val="2"/>
      <charset val="1"/>
    </font>
    <font>
      <b val="true"/>
      <sz val="11"/>
      <name val="Century Gothic"/>
      <family val="2"/>
      <charset val="1"/>
    </font>
    <font>
      <i val="true"/>
      <sz val="9"/>
      <color rgb="FF000000"/>
      <name val="Century Gothic"/>
      <family val="2"/>
      <charset val="1"/>
    </font>
    <font>
      <sz val="9"/>
      <name val="Century Gothic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dotted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dotted"/>
      <top style="thin"/>
      <bottom/>
      <diagonal/>
    </border>
    <border diagonalUp="false" diagonalDown="false">
      <left style="dotted"/>
      <right style="dotted"/>
      <top style="thin"/>
      <bottom/>
      <diagonal/>
    </border>
    <border diagonalUp="false" diagonalDown="false">
      <left style="dotted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dotted"/>
      <top/>
      <bottom/>
      <diagonal/>
    </border>
    <border diagonalUp="false" diagonalDown="false">
      <left style="dotted"/>
      <right style="dotted"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dotted"/>
      <top style="medium"/>
      <bottom style="medium"/>
      <diagonal/>
    </border>
    <border diagonalUp="false" diagonalDown="false">
      <left style="dotted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71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7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8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2" borderId="2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6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0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2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5" fillId="0" borderId="2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3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6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71" fontId="0" fillId="0" borderId="0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_p_2008-05-13_cdpgf_cvc_plomberie_lot_11" xfId="20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423360</xdr:colOff>
      <xdr:row>0</xdr:row>
      <xdr:rowOff>427680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0"/>
          <a:ext cx="423360" cy="42768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83"/>
  <sheetViews>
    <sheetView showFormulas="false" showGridLines="true" showRowColHeaders="true" showZeros="false" rightToLeft="false" tabSelected="true" showOutlineSymbols="true" defaultGridColor="true" view="pageBreakPreview" topLeftCell="A1" colorId="64" zoomScale="115" zoomScaleNormal="115" zoomScalePageLayoutView="115" workbookViewId="0">
      <pane xSplit="0" ySplit="2" topLeftCell="A3" activePane="bottomLeft" state="frozen"/>
      <selection pane="topLeft" activeCell="A1" activeCellId="0" sqref="A1"/>
      <selection pane="bottomLeft" activeCell="A2" activeCellId="0" sqref="A2"/>
    </sheetView>
  </sheetViews>
  <sheetFormatPr defaultRowHeight="16.5" zeroHeight="false" outlineLevelRow="0" outlineLevelCol="0"/>
  <cols>
    <col collapsed="false" customWidth="true" hidden="false" outlineLevel="0" max="1" min="1" style="1" width="8.42"/>
    <col collapsed="false" customWidth="true" hidden="false" outlineLevel="0" max="2" min="2" style="1" width="61.42"/>
    <col collapsed="false" customWidth="true" hidden="false" outlineLevel="0" max="3" min="3" style="1" width="6.01"/>
    <col collapsed="false" customWidth="true" hidden="false" outlineLevel="0" max="4" min="4" style="1" width="10.71"/>
    <col collapsed="false" customWidth="true" hidden="false" outlineLevel="0" max="5" min="5" style="1" width="1.85"/>
    <col collapsed="false" customWidth="true" hidden="false" outlineLevel="0" max="7" min="6" style="1" width="8.71"/>
    <col collapsed="false" customWidth="true" hidden="false" outlineLevel="0" max="8" min="8" style="1" width="13.7"/>
    <col collapsed="false" customWidth="true" hidden="false" outlineLevel="0" max="9" min="9" style="1" width="2.14"/>
    <col collapsed="false" customWidth="false" hidden="false" outlineLevel="0" max="1025" min="10" style="1" width="11.42"/>
  </cols>
  <sheetData>
    <row r="1" customFormat="false" ht="34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  <c r="H1" s="2"/>
    </row>
    <row r="2" customFormat="false" ht="42.75" hidden="false" customHeight="false" outlineLevel="0" collapsed="false">
      <c r="A2" s="3" t="s">
        <v>1</v>
      </c>
      <c r="B2" s="3"/>
      <c r="C2" s="4" t="s">
        <v>2</v>
      </c>
      <c r="D2" s="5" t="s">
        <v>3</v>
      </c>
      <c r="E2" s="6"/>
      <c r="F2" s="7" t="s">
        <v>4</v>
      </c>
      <c r="G2" s="8" t="s">
        <v>5</v>
      </c>
      <c r="H2" s="9" t="s">
        <v>6</v>
      </c>
    </row>
    <row r="3" customFormat="false" ht="15" hidden="false" customHeight="true" outlineLevel="0" collapsed="false">
      <c r="A3" s="10"/>
      <c r="B3" s="11"/>
      <c r="C3" s="12"/>
      <c r="D3" s="13"/>
      <c r="E3" s="14"/>
      <c r="F3" s="15"/>
      <c r="G3" s="16"/>
      <c r="H3" s="17"/>
    </row>
    <row r="4" customFormat="false" ht="16.5" hidden="false" customHeight="false" outlineLevel="0" collapsed="false">
      <c r="A4" s="18" t="n">
        <v>2</v>
      </c>
      <c r="B4" s="19" t="s">
        <v>1</v>
      </c>
      <c r="C4" s="20"/>
      <c r="D4" s="21"/>
      <c r="E4" s="22"/>
      <c r="F4" s="23"/>
      <c r="G4" s="24"/>
      <c r="H4" s="25"/>
    </row>
    <row r="5" customFormat="false" ht="16.5" hidden="false" customHeight="false" outlineLevel="0" collapsed="false">
      <c r="A5" s="18" t="s">
        <v>7</v>
      </c>
      <c r="B5" s="19" t="s">
        <v>8</v>
      </c>
      <c r="C5" s="20"/>
      <c r="D5" s="21"/>
      <c r="E5" s="22"/>
      <c r="F5" s="23"/>
      <c r="G5" s="24"/>
      <c r="H5" s="25"/>
    </row>
    <row r="6" customFormat="false" ht="16.5" hidden="false" customHeight="false" outlineLevel="0" collapsed="false">
      <c r="A6" s="26" t="s">
        <v>9</v>
      </c>
      <c r="B6" s="27" t="s">
        <v>10</v>
      </c>
      <c r="C6" s="20" t="s">
        <v>11</v>
      </c>
      <c r="D6" s="21"/>
      <c r="E6" s="22"/>
      <c r="F6" s="23" t="n">
        <v>1</v>
      </c>
      <c r="G6" s="24"/>
      <c r="H6" s="25" t="n">
        <f aca="false">+F6*D6</f>
        <v>0</v>
      </c>
    </row>
    <row r="7" customFormat="false" ht="15" hidden="false" customHeight="true" outlineLevel="0" collapsed="false">
      <c r="A7" s="26"/>
      <c r="B7" s="27"/>
      <c r="C7" s="20"/>
      <c r="D7" s="21"/>
      <c r="E7" s="22"/>
      <c r="F7" s="23"/>
      <c r="G7" s="24"/>
      <c r="H7" s="25"/>
    </row>
    <row r="8" customFormat="false" ht="16.5" hidden="false" customHeight="false" outlineLevel="0" collapsed="false">
      <c r="A8" s="26"/>
      <c r="B8" s="28" t="s">
        <v>12</v>
      </c>
      <c r="C8" s="20"/>
      <c r="D8" s="21"/>
      <c r="E8" s="22"/>
      <c r="F8" s="23"/>
      <c r="G8" s="24"/>
      <c r="H8" s="29" t="n">
        <f aca="false">SUM(H6:H7)</f>
        <v>0</v>
      </c>
    </row>
    <row r="9" customFormat="false" ht="15" hidden="false" customHeight="true" outlineLevel="0" collapsed="false">
      <c r="A9" s="26"/>
      <c r="B9" s="30"/>
      <c r="C9" s="20"/>
      <c r="D9" s="21"/>
      <c r="E9" s="22"/>
      <c r="F9" s="23"/>
      <c r="G9" s="24"/>
      <c r="H9" s="31"/>
    </row>
    <row r="10" customFormat="false" ht="16.5" hidden="false" customHeight="false" outlineLevel="0" collapsed="false">
      <c r="A10" s="18" t="s">
        <v>13</v>
      </c>
      <c r="B10" s="19" t="s">
        <v>14</v>
      </c>
      <c r="C10" s="20"/>
      <c r="D10" s="21"/>
      <c r="E10" s="22"/>
      <c r="F10" s="23"/>
      <c r="G10" s="24"/>
      <c r="H10" s="25"/>
    </row>
    <row r="11" customFormat="false" ht="16.5" hidden="false" customHeight="false" outlineLevel="0" collapsed="false">
      <c r="A11" s="26" t="s">
        <v>15</v>
      </c>
      <c r="B11" s="27" t="s">
        <v>16</v>
      </c>
      <c r="C11" s="20"/>
      <c r="D11" s="21"/>
      <c r="E11" s="22"/>
      <c r="F11" s="23"/>
      <c r="G11" s="24"/>
      <c r="H11" s="25"/>
    </row>
    <row r="12" customFormat="false" ht="16.5" hidden="false" customHeight="false" outlineLevel="0" collapsed="false">
      <c r="A12" s="32" t="s">
        <v>17</v>
      </c>
      <c r="B12" s="33" t="s">
        <v>18</v>
      </c>
      <c r="C12" s="20" t="s">
        <v>19</v>
      </c>
      <c r="D12" s="21"/>
      <c r="E12" s="22"/>
      <c r="F12" s="23" t="n">
        <v>1</v>
      </c>
      <c r="G12" s="24"/>
      <c r="H12" s="25" t="n">
        <f aca="false">+F12*D12</f>
        <v>0</v>
      </c>
    </row>
    <row r="13" customFormat="false" ht="16.5" hidden="false" customHeight="false" outlineLevel="0" collapsed="false">
      <c r="A13" s="32" t="s">
        <v>20</v>
      </c>
      <c r="B13" s="33" t="s">
        <v>21</v>
      </c>
      <c r="C13" s="20" t="s">
        <v>22</v>
      </c>
      <c r="D13" s="21"/>
      <c r="E13" s="22"/>
      <c r="F13" s="23" t="n">
        <v>51</v>
      </c>
      <c r="G13" s="24"/>
      <c r="H13" s="25" t="n">
        <f aca="false">+F13*D13</f>
        <v>0</v>
      </c>
    </row>
    <row r="14" customFormat="false" ht="16.5" hidden="false" customHeight="false" outlineLevel="0" collapsed="false">
      <c r="A14" s="32" t="s">
        <v>23</v>
      </c>
      <c r="B14" s="33" t="s">
        <v>24</v>
      </c>
      <c r="C14" s="20" t="s">
        <v>25</v>
      </c>
      <c r="D14" s="21"/>
      <c r="E14" s="22"/>
      <c r="F14" s="23" t="n">
        <v>169</v>
      </c>
      <c r="G14" s="24"/>
      <c r="H14" s="25" t="n">
        <f aca="false">+F14*D14</f>
        <v>0</v>
      </c>
    </row>
    <row r="15" customFormat="false" ht="16.5" hidden="false" customHeight="false" outlineLevel="0" collapsed="false">
      <c r="A15" s="32" t="s">
        <v>26</v>
      </c>
      <c r="B15" s="33" t="s">
        <v>27</v>
      </c>
      <c r="C15" s="20" t="s">
        <v>28</v>
      </c>
      <c r="D15" s="21"/>
      <c r="E15" s="22"/>
      <c r="F15" s="23"/>
      <c r="G15" s="24"/>
      <c r="H15" s="25"/>
    </row>
    <row r="16" customFormat="false" ht="16.5" hidden="false" customHeight="false" outlineLevel="0" collapsed="false">
      <c r="A16" s="32" t="s">
        <v>29</v>
      </c>
      <c r="B16" s="33" t="s">
        <v>30</v>
      </c>
      <c r="C16" s="20" t="s">
        <v>28</v>
      </c>
      <c r="D16" s="21"/>
      <c r="E16" s="22"/>
      <c r="F16" s="23"/>
      <c r="G16" s="24"/>
      <c r="H16" s="25"/>
    </row>
    <row r="17" customFormat="false" ht="16.5" hidden="false" customHeight="false" outlineLevel="0" collapsed="false">
      <c r="A17" s="32" t="s">
        <v>31</v>
      </c>
      <c r="B17" s="33" t="s">
        <v>32</v>
      </c>
      <c r="C17" s="20" t="s">
        <v>28</v>
      </c>
      <c r="D17" s="21"/>
      <c r="E17" s="22"/>
      <c r="F17" s="23"/>
      <c r="G17" s="24"/>
      <c r="H17" s="25"/>
    </row>
    <row r="18" customFormat="false" ht="16.5" hidden="false" customHeight="false" outlineLevel="0" collapsed="false">
      <c r="A18" s="32" t="s">
        <v>33</v>
      </c>
      <c r="B18" s="33" t="s">
        <v>34</v>
      </c>
      <c r="C18" s="20" t="s">
        <v>28</v>
      </c>
      <c r="D18" s="21"/>
      <c r="E18" s="22"/>
      <c r="F18" s="23"/>
      <c r="G18" s="24"/>
      <c r="H18" s="25"/>
    </row>
    <row r="19" customFormat="false" ht="16.5" hidden="false" customHeight="false" outlineLevel="0" collapsed="false">
      <c r="A19" s="32" t="s">
        <v>35</v>
      </c>
      <c r="B19" s="33" t="s">
        <v>36</v>
      </c>
      <c r="C19" s="20" t="s">
        <v>28</v>
      </c>
      <c r="D19" s="21"/>
      <c r="E19" s="22"/>
      <c r="F19" s="23"/>
      <c r="G19" s="24"/>
      <c r="H19" s="25"/>
    </row>
    <row r="20" customFormat="false" ht="16.5" hidden="false" customHeight="false" outlineLevel="0" collapsed="false">
      <c r="A20" s="32" t="s">
        <v>37</v>
      </c>
      <c r="B20" s="33" t="s">
        <v>38</v>
      </c>
      <c r="C20" s="20" t="s">
        <v>28</v>
      </c>
      <c r="D20" s="21"/>
      <c r="E20" s="22"/>
      <c r="F20" s="23"/>
      <c r="G20" s="24"/>
      <c r="H20" s="25"/>
    </row>
    <row r="21" customFormat="false" ht="12" hidden="false" customHeight="true" outlineLevel="0" collapsed="false">
      <c r="A21" s="32"/>
      <c r="B21" s="33"/>
      <c r="C21" s="20"/>
      <c r="D21" s="21"/>
      <c r="E21" s="22"/>
      <c r="F21" s="23"/>
      <c r="G21" s="24"/>
      <c r="H21" s="25"/>
    </row>
    <row r="22" customFormat="false" ht="16.5" hidden="false" customHeight="false" outlineLevel="0" collapsed="false">
      <c r="A22" s="32" t="s">
        <v>39</v>
      </c>
      <c r="B22" s="33" t="s">
        <v>40</v>
      </c>
      <c r="C22" s="20"/>
      <c r="D22" s="21"/>
      <c r="E22" s="22"/>
      <c r="F22" s="23"/>
      <c r="G22" s="24"/>
      <c r="H22" s="25"/>
    </row>
    <row r="23" customFormat="false" ht="16.5" hidden="false" customHeight="false" outlineLevel="0" collapsed="false">
      <c r="A23" s="32" t="s">
        <v>41</v>
      </c>
      <c r="B23" s="33" t="s">
        <v>42</v>
      </c>
      <c r="C23" s="20" t="s">
        <v>25</v>
      </c>
      <c r="D23" s="21"/>
      <c r="E23" s="22"/>
      <c r="F23" s="23" t="n">
        <v>135</v>
      </c>
      <c r="G23" s="24"/>
      <c r="H23" s="25" t="n">
        <f aca="false">+F23*D23</f>
        <v>0</v>
      </c>
    </row>
    <row r="24" customFormat="false" ht="16.5" hidden="false" customHeight="false" outlineLevel="0" collapsed="false">
      <c r="A24" s="32" t="s">
        <v>43</v>
      </c>
      <c r="B24" s="33" t="s">
        <v>44</v>
      </c>
      <c r="C24" s="20" t="s">
        <v>19</v>
      </c>
      <c r="D24" s="21"/>
      <c r="E24" s="22"/>
      <c r="F24" s="23" t="n">
        <v>1</v>
      </c>
      <c r="G24" s="24"/>
      <c r="H24" s="25" t="n">
        <f aca="false">+F24*D24</f>
        <v>0</v>
      </c>
    </row>
    <row r="25" customFormat="false" ht="16.5" hidden="false" customHeight="false" outlineLevel="0" collapsed="false">
      <c r="A25" s="32" t="s">
        <v>45</v>
      </c>
      <c r="B25" s="33" t="s">
        <v>46</v>
      </c>
      <c r="C25" s="20" t="s">
        <v>25</v>
      </c>
      <c r="D25" s="21"/>
      <c r="E25" s="22"/>
      <c r="F25" s="23" t="n">
        <v>135</v>
      </c>
      <c r="G25" s="24"/>
      <c r="H25" s="25" t="n">
        <f aca="false">+F25*D25</f>
        <v>0</v>
      </c>
    </row>
    <row r="26" customFormat="false" ht="12" hidden="false" customHeight="true" outlineLevel="0" collapsed="false">
      <c r="A26" s="26"/>
      <c r="B26" s="27"/>
      <c r="C26" s="20"/>
      <c r="D26" s="21"/>
      <c r="E26" s="22"/>
      <c r="F26" s="23"/>
      <c r="G26" s="24"/>
      <c r="H26" s="25" t="n">
        <f aca="false">+F26*D26</f>
        <v>0</v>
      </c>
    </row>
    <row r="27" customFormat="false" ht="16.5" hidden="false" customHeight="false" outlineLevel="0" collapsed="false">
      <c r="A27" s="26"/>
      <c r="B27" s="28" t="s">
        <v>12</v>
      </c>
      <c r="C27" s="20"/>
      <c r="D27" s="21"/>
      <c r="E27" s="22"/>
      <c r="F27" s="23"/>
      <c r="G27" s="24"/>
      <c r="H27" s="29" t="n">
        <f aca="false">SUM(H13:H26)</f>
        <v>0</v>
      </c>
      <c r="K27" s="34"/>
    </row>
    <row r="28" customFormat="false" ht="15" hidden="false" customHeight="true" outlineLevel="0" collapsed="false">
      <c r="A28" s="26"/>
      <c r="B28" s="27"/>
      <c r="C28" s="20"/>
      <c r="D28" s="21"/>
      <c r="E28" s="22"/>
      <c r="F28" s="23"/>
      <c r="G28" s="24"/>
      <c r="H28" s="25"/>
    </row>
    <row r="29" customFormat="false" ht="16.5" hidden="false" customHeight="false" outlineLevel="0" collapsed="false">
      <c r="A29" s="18" t="s">
        <v>47</v>
      </c>
      <c r="B29" s="19" t="s">
        <v>48</v>
      </c>
      <c r="C29" s="20"/>
      <c r="D29" s="21"/>
      <c r="E29" s="22"/>
      <c r="F29" s="23"/>
      <c r="G29" s="24"/>
      <c r="H29" s="25"/>
    </row>
    <row r="30" customFormat="false" ht="16.5" hidden="false" customHeight="false" outlineLevel="0" collapsed="false">
      <c r="A30" s="26" t="s">
        <v>49</v>
      </c>
      <c r="B30" s="35" t="s">
        <v>50</v>
      </c>
      <c r="C30" s="20" t="s">
        <v>25</v>
      </c>
      <c r="D30" s="21"/>
      <c r="E30" s="36"/>
      <c r="F30" s="23" t="n">
        <v>169</v>
      </c>
      <c r="G30" s="37"/>
      <c r="H30" s="25" t="n">
        <f aca="false">F30*D30</f>
        <v>0</v>
      </c>
    </row>
    <row r="31" customFormat="false" ht="16.5" hidden="false" customHeight="false" outlineLevel="0" collapsed="false">
      <c r="A31" s="26" t="s">
        <v>51</v>
      </c>
      <c r="B31" s="27" t="s">
        <v>52</v>
      </c>
      <c r="C31" s="20" t="s">
        <v>25</v>
      </c>
      <c r="D31" s="21"/>
      <c r="E31" s="22"/>
      <c r="F31" s="23" t="n">
        <v>169</v>
      </c>
      <c r="G31" s="24"/>
      <c r="H31" s="25" t="n">
        <f aca="false">F31*D31</f>
        <v>0</v>
      </c>
    </row>
    <row r="32" customFormat="false" ht="16.5" hidden="false" customHeight="false" outlineLevel="0" collapsed="false">
      <c r="A32" s="26" t="s">
        <v>53</v>
      </c>
      <c r="B32" s="27" t="s">
        <v>54</v>
      </c>
      <c r="C32" s="20" t="s">
        <v>25</v>
      </c>
      <c r="D32" s="38"/>
      <c r="E32" s="22"/>
      <c r="F32" s="23" t="n">
        <v>169</v>
      </c>
      <c r="G32" s="24"/>
      <c r="H32" s="25" t="n">
        <f aca="false">F32*D32</f>
        <v>0</v>
      </c>
    </row>
    <row r="33" customFormat="false" ht="16.5" hidden="false" customHeight="false" outlineLevel="0" collapsed="false">
      <c r="A33" s="26" t="s">
        <v>55</v>
      </c>
      <c r="B33" s="27" t="s">
        <v>56</v>
      </c>
      <c r="C33" s="20" t="s">
        <v>22</v>
      </c>
      <c r="D33" s="21"/>
      <c r="E33" s="22"/>
      <c r="F33" s="23" t="n">
        <v>5</v>
      </c>
      <c r="G33" s="24"/>
      <c r="H33" s="25" t="n">
        <f aca="false">F33*D33</f>
        <v>0</v>
      </c>
    </row>
    <row r="34" customFormat="false" ht="16.5" hidden="false" customHeight="false" outlineLevel="0" collapsed="false">
      <c r="A34" s="26" t="s">
        <v>57</v>
      </c>
      <c r="B34" s="27" t="s">
        <v>58</v>
      </c>
      <c r="C34" s="20" t="s">
        <v>59</v>
      </c>
      <c r="D34" s="21"/>
      <c r="E34" s="22"/>
      <c r="F34" s="23"/>
      <c r="G34" s="24"/>
      <c r="H34" s="25" t="n">
        <f aca="false">F34*D34</f>
        <v>0</v>
      </c>
    </row>
    <row r="35" customFormat="false" ht="16.5" hidden="false" customHeight="false" outlineLevel="0" collapsed="false">
      <c r="A35" s="26" t="s">
        <v>60</v>
      </c>
      <c r="B35" s="27" t="s">
        <v>61</v>
      </c>
      <c r="C35" s="20" t="s">
        <v>22</v>
      </c>
      <c r="D35" s="21"/>
      <c r="E35" s="22"/>
      <c r="F35" s="23" t="n">
        <v>51</v>
      </c>
      <c r="G35" s="24"/>
      <c r="H35" s="25" t="n">
        <f aca="false">F35*D35</f>
        <v>0</v>
      </c>
    </row>
    <row r="36" customFormat="false" ht="33" hidden="false" customHeight="false" outlineLevel="0" collapsed="false">
      <c r="A36" s="26" t="s">
        <v>62</v>
      </c>
      <c r="B36" s="27" t="s">
        <v>63</v>
      </c>
      <c r="C36" s="20" t="s">
        <v>64</v>
      </c>
      <c r="D36" s="21"/>
      <c r="E36" s="22"/>
      <c r="F36" s="23"/>
      <c r="G36" s="24"/>
      <c r="H36" s="25" t="n">
        <f aca="false">F36*D36</f>
        <v>0</v>
      </c>
    </row>
    <row r="37" customFormat="false" ht="16.5" hidden="false" customHeight="false" outlineLevel="0" collapsed="false">
      <c r="A37" s="26" t="s">
        <v>65</v>
      </c>
      <c r="B37" s="27" t="s">
        <v>66</v>
      </c>
      <c r="C37" s="20" t="s">
        <v>22</v>
      </c>
      <c r="D37" s="21"/>
      <c r="E37" s="22"/>
      <c r="F37" s="23" t="n">
        <v>2.5</v>
      </c>
      <c r="G37" s="24"/>
      <c r="H37" s="25" t="n">
        <f aca="false">F37*D37</f>
        <v>0</v>
      </c>
    </row>
    <row r="38" customFormat="false" ht="16.5" hidden="false" customHeight="false" outlineLevel="0" collapsed="false">
      <c r="A38" s="26" t="s">
        <v>67</v>
      </c>
      <c r="B38" s="27" t="s">
        <v>68</v>
      </c>
      <c r="C38" s="20" t="s">
        <v>64</v>
      </c>
      <c r="D38" s="21"/>
      <c r="E38" s="22"/>
      <c r="F38" s="39"/>
      <c r="G38" s="24"/>
      <c r="H38" s="25" t="n">
        <f aca="false">F38*D38</f>
        <v>0</v>
      </c>
    </row>
    <row r="39" customFormat="false" ht="16.5" hidden="false" customHeight="false" outlineLevel="0" collapsed="false">
      <c r="A39" s="26" t="s">
        <v>69</v>
      </c>
      <c r="B39" s="27" t="s">
        <v>70</v>
      </c>
      <c r="C39" s="20" t="s">
        <v>71</v>
      </c>
      <c r="D39" s="21"/>
      <c r="E39" s="22"/>
      <c r="F39" s="39" t="n">
        <v>2</v>
      </c>
      <c r="G39" s="24"/>
      <c r="H39" s="25" t="n">
        <f aca="false">F39*D39</f>
        <v>0</v>
      </c>
    </row>
    <row r="40" customFormat="false" ht="16.5" hidden="false" customHeight="false" outlineLevel="0" collapsed="false">
      <c r="A40" s="26" t="s">
        <v>72</v>
      </c>
      <c r="B40" s="27" t="s">
        <v>73</v>
      </c>
      <c r="C40" s="20" t="s">
        <v>71</v>
      </c>
      <c r="D40" s="21"/>
      <c r="E40" s="22"/>
      <c r="F40" s="39" t="n">
        <v>2</v>
      </c>
      <c r="G40" s="24"/>
      <c r="H40" s="25" t="n">
        <f aca="false">F40*D40</f>
        <v>0</v>
      </c>
    </row>
    <row r="41" customFormat="false" ht="16.5" hidden="false" customHeight="false" outlineLevel="0" collapsed="false">
      <c r="A41" s="26" t="s">
        <v>74</v>
      </c>
      <c r="B41" s="27" t="s">
        <v>75</v>
      </c>
      <c r="C41" s="20" t="s">
        <v>71</v>
      </c>
      <c r="D41" s="21"/>
      <c r="E41" s="22"/>
      <c r="F41" s="39" t="n">
        <v>1</v>
      </c>
      <c r="G41" s="24"/>
      <c r="H41" s="25" t="n">
        <f aca="false">F41*D41</f>
        <v>0</v>
      </c>
    </row>
    <row r="42" customFormat="false" ht="16.5" hidden="false" customHeight="false" outlineLevel="0" collapsed="false">
      <c r="A42" s="26" t="s">
        <v>76</v>
      </c>
      <c r="B42" s="27" t="s">
        <v>77</v>
      </c>
      <c r="C42" s="20" t="s">
        <v>71</v>
      </c>
      <c r="D42" s="21"/>
      <c r="E42" s="22"/>
      <c r="F42" s="23" t="n">
        <v>1</v>
      </c>
      <c r="G42" s="24"/>
      <c r="H42" s="25" t="n">
        <f aca="false">F42*D42</f>
        <v>0</v>
      </c>
    </row>
    <row r="43" customFormat="false" ht="17.25" hidden="false" customHeight="true" outlineLevel="0" collapsed="false">
      <c r="A43" s="26" t="s">
        <v>78</v>
      </c>
      <c r="B43" s="27" t="s">
        <v>79</v>
      </c>
      <c r="C43" s="20" t="s">
        <v>80</v>
      </c>
      <c r="D43" s="21"/>
      <c r="E43" s="22"/>
      <c r="F43" s="23" t="n">
        <v>2</v>
      </c>
      <c r="G43" s="24"/>
      <c r="H43" s="25" t="n">
        <f aca="false">F43*D43</f>
        <v>0</v>
      </c>
    </row>
    <row r="44" customFormat="false" ht="16.5" hidden="false" customHeight="false" outlineLevel="0" collapsed="false">
      <c r="A44" s="26" t="s">
        <v>81</v>
      </c>
      <c r="B44" s="27" t="s">
        <v>82</v>
      </c>
      <c r="C44" s="20" t="s">
        <v>80</v>
      </c>
      <c r="D44" s="38"/>
      <c r="E44" s="40"/>
      <c r="F44" s="23" t="n">
        <v>1</v>
      </c>
      <c r="G44" s="24"/>
      <c r="H44" s="25" t="n">
        <f aca="false">F44*D44</f>
        <v>0</v>
      </c>
    </row>
    <row r="45" customFormat="false" ht="12" hidden="false" customHeight="true" outlineLevel="0" collapsed="false">
      <c r="A45" s="26"/>
      <c r="B45" s="27"/>
      <c r="C45" s="20"/>
      <c r="D45" s="41"/>
      <c r="E45" s="40"/>
      <c r="F45" s="23"/>
      <c r="G45" s="24"/>
      <c r="H45" s="25"/>
    </row>
    <row r="46" customFormat="false" ht="16.5" hidden="false" customHeight="false" outlineLevel="0" collapsed="false">
      <c r="A46" s="26"/>
      <c r="B46" s="28" t="s">
        <v>12</v>
      </c>
      <c r="C46" s="20"/>
      <c r="D46" s="21"/>
      <c r="E46" s="22"/>
      <c r="F46" s="23"/>
      <c r="G46" s="24"/>
      <c r="H46" s="29" t="n">
        <f aca="false">SUM(H30:H45)</f>
        <v>0</v>
      </c>
    </row>
    <row r="47" customFormat="false" ht="14.25" hidden="false" customHeight="true" outlineLevel="0" collapsed="false">
      <c r="A47" s="26"/>
      <c r="B47" s="27"/>
      <c r="C47" s="20"/>
      <c r="D47" s="21"/>
      <c r="E47" s="22"/>
      <c r="F47" s="23"/>
      <c r="G47" s="24"/>
      <c r="H47" s="25"/>
    </row>
    <row r="48" customFormat="false" ht="16.5" hidden="false" customHeight="false" outlineLevel="0" collapsed="false">
      <c r="A48" s="18" t="s">
        <v>83</v>
      </c>
      <c r="B48" s="19" t="s">
        <v>84</v>
      </c>
      <c r="C48" s="20"/>
      <c r="D48" s="21"/>
      <c r="E48" s="22"/>
      <c r="F48" s="23"/>
      <c r="G48" s="24"/>
      <c r="H48" s="25"/>
    </row>
    <row r="49" customFormat="false" ht="16.5" hidden="false" customHeight="false" outlineLevel="0" collapsed="false">
      <c r="A49" s="26" t="s">
        <v>85</v>
      </c>
      <c r="B49" s="35" t="s">
        <v>86</v>
      </c>
      <c r="C49" s="20" t="s">
        <v>22</v>
      </c>
      <c r="D49" s="38"/>
      <c r="E49" s="22"/>
      <c r="F49" s="23" t="n">
        <v>52</v>
      </c>
      <c r="G49" s="24"/>
      <c r="H49" s="25" t="n">
        <f aca="false">F49*D49</f>
        <v>0</v>
      </c>
    </row>
    <row r="50" customFormat="false" ht="12" hidden="false" customHeight="true" outlineLevel="0" collapsed="false">
      <c r="A50" s="26"/>
      <c r="B50" s="27"/>
      <c r="C50" s="20"/>
      <c r="D50" s="41"/>
      <c r="E50" s="40"/>
      <c r="F50" s="23"/>
      <c r="G50" s="24"/>
      <c r="H50" s="25"/>
    </row>
    <row r="51" customFormat="false" ht="16.5" hidden="false" customHeight="false" outlineLevel="0" collapsed="false">
      <c r="A51" s="26"/>
      <c r="B51" s="28" t="s">
        <v>12</v>
      </c>
      <c r="C51" s="20"/>
      <c r="D51" s="21"/>
      <c r="E51" s="22"/>
      <c r="F51" s="23"/>
      <c r="G51" s="24"/>
      <c r="H51" s="29" t="n">
        <f aca="false">SUM(H48:H50)</f>
        <v>0</v>
      </c>
    </row>
    <row r="52" customFormat="false" ht="15" hidden="false" customHeight="true" outlineLevel="0" collapsed="false">
      <c r="A52" s="26"/>
      <c r="B52" s="42"/>
      <c r="C52" s="43"/>
      <c r="D52" s="41"/>
      <c r="E52" s="44"/>
      <c r="F52" s="45"/>
      <c r="G52" s="46"/>
      <c r="H52" s="47"/>
    </row>
    <row r="53" customFormat="false" ht="16.5" hidden="false" customHeight="false" outlineLevel="0" collapsed="false">
      <c r="A53" s="18" t="s">
        <v>87</v>
      </c>
      <c r="B53" s="19" t="s">
        <v>88</v>
      </c>
      <c r="C53" s="20" t="s">
        <v>71</v>
      </c>
      <c r="D53" s="21"/>
      <c r="E53" s="22"/>
      <c r="F53" s="23" t="n">
        <v>1</v>
      </c>
      <c r="G53" s="24"/>
      <c r="H53" s="25" t="n">
        <f aca="false">F53*D53</f>
        <v>0</v>
      </c>
    </row>
    <row r="54" customFormat="false" ht="15" hidden="false" customHeight="true" outlineLevel="0" collapsed="false">
      <c r="A54" s="18"/>
      <c r="B54" s="19"/>
      <c r="C54" s="20"/>
      <c r="D54" s="21"/>
      <c r="E54" s="22"/>
      <c r="F54" s="23"/>
      <c r="G54" s="24"/>
      <c r="H54" s="25"/>
    </row>
    <row r="55" customFormat="false" ht="16.5" hidden="false" customHeight="false" outlineLevel="0" collapsed="false">
      <c r="A55" s="26"/>
      <c r="B55" s="28" t="s">
        <v>12</v>
      </c>
      <c r="C55" s="20"/>
      <c r="D55" s="21"/>
      <c r="E55" s="22"/>
      <c r="F55" s="23"/>
      <c r="G55" s="24"/>
      <c r="H55" s="29" t="n">
        <f aca="false">SUM(H53:H54)</f>
        <v>0</v>
      </c>
    </row>
    <row r="56" customFormat="false" ht="15" hidden="false" customHeight="true" outlineLevel="0" collapsed="false">
      <c r="A56" s="18"/>
      <c r="B56" s="27"/>
      <c r="C56" s="20"/>
      <c r="D56" s="21"/>
      <c r="E56" s="22"/>
      <c r="F56" s="23"/>
      <c r="G56" s="24"/>
      <c r="H56" s="25"/>
    </row>
    <row r="57" customFormat="false" ht="16.5" hidden="false" customHeight="false" outlineLevel="0" collapsed="false">
      <c r="A57" s="18" t="s">
        <v>89</v>
      </c>
      <c r="B57" s="19" t="s">
        <v>90</v>
      </c>
      <c r="C57" s="20"/>
      <c r="D57" s="21"/>
      <c r="E57" s="22"/>
      <c r="F57" s="23"/>
      <c r="G57" s="24"/>
      <c r="H57" s="25"/>
    </row>
    <row r="58" customFormat="false" ht="16.5" hidden="false" customHeight="false" outlineLevel="0" collapsed="false">
      <c r="A58" s="26" t="s">
        <v>91</v>
      </c>
      <c r="B58" s="33" t="s">
        <v>92</v>
      </c>
      <c r="C58" s="20" t="s">
        <v>22</v>
      </c>
      <c r="D58" s="21"/>
      <c r="E58" s="22"/>
      <c r="F58" s="23" t="n">
        <v>18</v>
      </c>
      <c r="G58" s="24"/>
      <c r="H58" s="25" t="n">
        <f aca="false">F58*D58</f>
        <v>0</v>
      </c>
    </row>
    <row r="59" customFormat="false" ht="16.5" hidden="false" customHeight="false" outlineLevel="0" collapsed="false">
      <c r="A59" s="26" t="s">
        <v>93</v>
      </c>
      <c r="B59" s="27" t="s">
        <v>94</v>
      </c>
      <c r="C59" s="20" t="s">
        <v>22</v>
      </c>
      <c r="D59" s="21"/>
      <c r="E59" s="22"/>
      <c r="F59" s="23" t="n">
        <v>52</v>
      </c>
      <c r="G59" s="24"/>
      <c r="H59" s="25" t="n">
        <f aca="false">F59*D59</f>
        <v>0</v>
      </c>
    </row>
    <row r="60" customFormat="false" ht="16.5" hidden="false" customHeight="false" outlineLevel="0" collapsed="false">
      <c r="A60" s="26" t="s">
        <v>95</v>
      </c>
      <c r="B60" s="27" t="s">
        <v>96</v>
      </c>
      <c r="C60" s="20" t="s">
        <v>25</v>
      </c>
      <c r="D60" s="21"/>
      <c r="E60" s="22"/>
      <c r="F60" s="23" t="n">
        <f aca="false">135+(4*1.5)</f>
        <v>141</v>
      </c>
      <c r="G60" s="24"/>
      <c r="H60" s="25" t="n">
        <f aca="false">F60*D60</f>
        <v>0</v>
      </c>
    </row>
    <row r="61" customFormat="false" ht="16.5" hidden="false" customHeight="false" outlineLevel="0" collapsed="false">
      <c r="A61" s="26" t="s">
        <v>97</v>
      </c>
      <c r="B61" s="27" t="s">
        <v>98</v>
      </c>
      <c r="C61" s="20" t="s">
        <v>25</v>
      </c>
      <c r="D61" s="21"/>
      <c r="E61" s="22"/>
      <c r="F61" s="23" t="n">
        <v>3</v>
      </c>
      <c r="G61" s="24"/>
      <c r="H61" s="25" t="n">
        <f aca="false">F61*D61</f>
        <v>0</v>
      </c>
    </row>
    <row r="62" customFormat="false" ht="12" hidden="false" customHeight="true" outlineLevel="0" collapsed="false">
      <c r="A62" s="26"/>
      <c r="B62" s="27"/>
      <c r="C62" s="20"/>
      <c r="D62" s="21"/>
      <c r="E62" s="22"/>
      <c r="F62" s="23"/>
      <c r="G62" s="24"/>
      <c r="H62" s="25"/>
    </row>
    <row r="63" customFormat="false" ht="16.5" hidden="false" customHeight="false" outlineLevel="0" collapsed="false">
      <c r="A63" s="26"/>
      <c r="B63" s="28" t="s">
        <v>12</v>
      </c>
      <c r="C63" s="20"/>
      <c r="D63" s="21"/>
      <c r="E63" s="22"/>
      <c r="F63" s="23"/>
      <c r="G63" s="24"/>
      <c r="H63" s="29" t="n">
        <f aca="false">SUM(H58:H62)</f>
        <v>0</v>
      </c>
    </row>
    <row r="64" customFormat="false" ht="17.25" hidden="false" customHeight="false" outlineLevel="0" collapsed="false">
      <c r="A64" s="26"/>
      <c r="B64" s="27"/>
      <c r="C64" s="20"/>
      <c r="D64" s="21"/>
      <c r="E64" s="22"/>
      <c r="F64" s="23"/>
      <c r="G64" s="24"/>
      <c r="H64" s="25"/>
    </row>
    <row r="65" s="53" customFormat="true" ht="20.1" hidden="false" customHeight="true" outlineLevel="0" collapsed="false">
      <c r="A65" s="48"/>
      <c r="B65" s="49" t="s">
        <v>99</v>
      </c>
      <c r="C65" s="49"/>
      <c r="D65" s="49"/>
      <c r="E65" s="50"/>
      <c r="F65" s="51" t="s">
        <v>100</v>
      </c>
      <c r="G65" s="50"/>
      <c r="H65" s="52" t="n">
        <f aca="false">H63+H55+H51+H46+H27+H8</f>
        <v>0</v>
      </c>
    </row>
    <row r="66" customFormat="false" ht="17.25" hidden="false" customHeight="false" outlineLevel="0" collapsed="false">
      <c r="A66" s="54"/>
      <c r="B66" s="33"/>
      <c r="C66" s="33"/>
      <c r="D66" s="33"/>
      <c r="E66" s="33"/>
      <c r="F66" s="33"/>
      <c r="G66" s="33"/>
      <c r="H66" s="55"/>
    </row>
    <row r="67" customFormat="false" ht="17.25" hidden="false" customHeight="true" outlineLevel="0" collapsed="false">
      <c r="A67" s="48"/>
      <c r="B67" s="49" t="s">
        <v>101</v>
      </c>
      <c r="C67" s="49"/>
      <c r="D67" s="49"/>
      <c r="E67" s="50"/>
      <c r="F67" s="56" t="n">
        <v>0.2</v>
      </c>
      <c r="G67" s="50"/>
      <c r="H67" s="57"/>
    </row>
    <row r="68" customFormat="false" ht="17.25" hidden="false" customHeight="false" outlineLevel="0" collapsed="false">
      <c r="A68" s="54"/>
      <c r="B68" s="33"/>
      <c r="C68" s="33"/>
      <c r="D68" s="33"/>
      <c r="E68" s="33"/>
      <c r="F68" s="33"/>
      <c r="G68" s="33"/>
      <c r="H68" s="55"/>
    </row>
    <row r="69" customFormat="false" ht="17.25" hidden="false" customHeight="true" outlineLevel="0" collapsed="false">
      <c r="A69" s="48"/>
      <c r="B69" s="49" t="s">
        <v>99</v>
      </c>
      <c r="C69" s="49"/>
      <c r="D69" s="49"/>
      <c r="E69" s="50"/>
      <c r="F69" s="51" t="s">
        <v>102</v>
      </c>
      <c r="G69" s="50"/>
      <c r="H69" s="52" t="n">
        <f aca="false">H66+H59+H54+H50+H31+H12</f>
        <v>0</v>
      </c>
    </row>
    <row r="70" customFormat="false" ht="16.5" hidden="false" customHeight="false" outlineLevel="0" collapsed="false">
      <c r="A70" s="58"/>
      <c r="B70" s="59"/>
      <c r="C70" s="59"/>
      <c r="D70" s="59"/>
      <c r="E70" s="59"/>
      <c r="F70" s="59"/>
      <c r="G70" s="59"/>
      <c r="H70" s="60"/>
    </row>
    <row r="71" customFormat="false" ht="16.5" hidden="false" customHeight="false" outlineLevel="0" collapsed="false">
      <c r="A71" s="54"/>
      <c r="B71" s="61" t="s">
        <v>103</v>
      </c>
      <c r="C71" s="33"/>
      <c r="D71" s="33"/>
      <c r="E71" s="33"/>
      <c r="F71" s="33"/>
      <c r="G71" s="33"/>
      <c r="H71" s="55"/>
    </row>
    <row r="72" customFormat="false" ht="16.5" hidden="false" customHeight="false" outlineLevel="0" collapsed="false">
      <c r="A72" s="54"/>
      <c r="B72" s="33"/>
      <c r="C72" s="33"/>
      <c r="D72" s="33"/>
      <c r="E72" s="33"/>
      <c r="F72" s="33"/>
      <c r="G72" s="33"/>
      <c r="H72" s="55"/>
    </row>
    <row r="73" customFormat="false" ht="16.5" hidden="false" customHeight="false" outlineLevel="0" collapsed="false">
      <c r="A73" s="54"/>
      <c r="B73" s="33"/>
      <c r="C73" s="33"/>
      <c r="D73" s="33"/>
      <c r="E73" s="33"/>
      <c r="F73" s="33"/>
      <c r="G73" s="33"/>
      <c r="H73" s="55"/>
      <c r="L73" s="62"/>
      <c r="M73" s="62"/>
      <c r="N73" s="62"/>
      <c r="O73" s="62"/>
    </row>
    <row r="74" customFormat="false" ht="16.5" hidden="false" customHeight="false" outlineLevel="0" collapsed="false">
      <c r="A74" s="54"/>
      <c r="B74" s="33"/>
      <c r="C74" s="33"/>
      <c r="D74" s="33"/>
      <c r="E74" s="33"/>
      <c r="F74" s="33"/>
      <c r="G74" s="33"/>
      <c r="H74" s="55"/>
    </row>
    <row r="75" customFormat="false" ht="17.25" hidden="false" customHeight="false" outlineLevel="0" collapsed="false">
      <c r="A75" s="63"/>
      <c r="B75" s="64"/>
      <c r="C75" s="64"/>
      <c r="D75" s="64"/>
      <c r="E75" s="64"/>
      <c r="F75" s="64"/>
      <c r="G75" s="64"/>
      <c r="H75" s="65"/>
    </row>
    <row r="80" customFormat="false" ht="16.5" hidden="false" customHeight="true" outlineLevel="0" collapsed="false">
      <c r="B80" s="66" t="s">
        <v>104</v>
      </c>
      <c r="C80" s="66"/>
      <c r="D80" s="66"/>
      <c r="E80" s="66"/>
      <c r="F80" s="66"/>
      <c r="G80" s="66"/>
      <c r="H80" s="67"/>
    </row>
    <row r="81" customFormat="false" ht="20.25" hidden="false" customHeight="true" outlineLevel="0" collapsed="false">
      <c r="B81" s="68" t="s">
        <v>105</v>
      </c>
      <c r="C81" s="68"/>
      <c r="D81" s="68"/>
      <c r="E81" s="68"/>
      <c r="F81" s="68"/>
      <c r="G81" s="68"/>
      <c r="H81" s="67"/>
    </row>
    <row r="82" customFormat="false" ht="33" hidden="false" customHeight="true" outlineLevel="0" collapsed="false">
      <c r="B82" s="68" t="s">
        <v>106</v>
      </c>
      <c r="C82" s="68"/>
      <c r="D82" s="68"/>
      <c r="E82" s="68"/>
      <c r="F82" s="68"/>
      <c r="G82" s="68"/>
      <c r="H82" s="67"/>
    </row>
    <row r="83" customFormat="false" ht="25.5" hidden="false" customHeight="true" outlineLevel="0" collapsed="false">
      <c r="B83" s="68" t="s">
        <v>107</v>
      </c>
      <c r="C83" s="68"/>
      <c r="D83" s="68"/>
      <c r="E83" s="68"/>
      <c r="F83" s="68"/>
      <c r="G83" s="68"/>
      <c r="H83" s="67"/>
    </row>
  </sheetData>
  <mergeCells count="9">
    <mergeCell ref="A1:H1"/>
    <mergeCell ref="A2:B2"/>
    <mergeCell ref="B65:D65"/>
    <mergeCell ref="B67:D67"/>
    <mergeCell ref="B69:D69"/>
    <mergeCell ref="B80:G80"/>
    <mergeCell ref="B81:G81"/>
    <mergeCell ref="B82:G82"/>
    <mergeCell ref="B83:G83"/>
  </mergeCells>
  <printOptions headings="false" gridLines="false" gridLinesSet="true" horizontalCentered="true" verticalCentered="false"/>
  <pageMargins left="0.236111111111111" right="0.236111111111111" top="0.354166666666667" bottom="0.551388888888889" header="0.511805555555555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&amp;LD18 1769&amp;CPhase DCE - OCTOBRE 2019&amp;R&amp;P/&amp;N</oddFooter>
  </headerFooter>
  <rowBreaks count="1" manualBreakCount="1">
    <brk id="55" man="true" max="16383" min="0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LibreOffice/5.3.6.1$Windows_x86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2019-09-03T08:25:25Z</dcterms:created>
  <dc:creator>Sylvie ESPEL</dc:creator>
  <dc:description/>
  <dc:language>fr-FR</dc:language>
  <cp:lastModifiedBy/>
  <cp:lastPrinted>2019-10-31T09:19:02Z</cp:lastPrinted>
  <dcterms:modified xsi:type="dcterms:W3CDTF">2020-05-14T17:13:31Z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