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NASILO1\Serveur\16 04 - SANITAIRES ST ANTOINE\005 DCE\Documents\DCE indC\"/>
    </mc:Choice>
  </mc:AlternateContent>
  <xr:revisionPtr revIDLastSave="0" documentId="13_ncr:1_{5ABE3A4E-812D-4584-A362-4E6087957F09}" xr6:coauthVersionLast="41" xr6:coauthVersionMax="41" xr10:uidLastSave="{00000000-0000-0000-0000-000000000000}"/>
  <bookViews>
    <workbookView xWindow="-120" yWindow="-120" windowWidth="29040" windowHeight="15840" tabRatio="767" activeTab="2" xr2:uid="{00000000-000D-0000-FFFF-FFFF00000000}"/>
  </bookViews>
  <sheets>
    <sheet name="PDG" sheetId="1" r:id="rId1"/>
    <sheet name="2nde" sheetId="2" r:id="rId2"/>
    <sheet name="02" sheetId="16" r:id="rId3"/>
  </sheets>
  <definedNames>
    <definedName name="_xlnm.Print_Area" localSheetId="2">'02'!$A$1:$F$43</definedName>
    <definedName name="_xlnm.Print_Area" localSheetId="1">'2nde'!$A$1:$F$16</definedName>
    <definedName name="_xlnm.Print_Area" localSheetId="0">PDG!$A$1:$C$32</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6" l="1"/>
  <c r="F41" i="16"/>
  <c r="F42" i="16"/>
  <c r="D12" i="16"/>
</calcChain>
</file>

<file path=xl/sharedStrings.xml><?xml version="1.0" encoding="utf-8"?>
<sst xmlns="http://schemas.openxmlformats.org/spreadsheetml/2006/main" count="117" uniqueCount="101">
  <si>
    <t>MAITRE D’OUVRAGE</t>
  </si>
  <si>
    <t>BUREAU DE CONTRÔLE</t>
  </si>
  <si>
    <t>ARCHITECTE MANDATAIRE</t>
  </si>
  <si>
    <t>EMETTEUR</t>
  </si>
  <si>
    <t>CODE  AFFAIRE</t>
  </si>
  <si>
    <t>TYPE DE DOCUMENT</t>
  </si>
  <si>
    <t>INDICE</t>
  </si>
  <si>
    <t>DATE</t>
  </si>
  <si>
    <t>REFERENCE DU DOCUMENT</t>
  </si>
  <si>
    <t>SC</t>
  </si>
  <si>
    <t>OBJET</t>
  </si>
  <si>
    <t>PAGES</t>
  </si>
  <si>
    <t>L'avant métré est donné uniquement à titre indicatif et n'est pas contractuel. Les entreprises devront réaliser leurs propres métrés selon leurs méthodes de chiffrage. Elles seront seules responsables de leurs éventuelles erreurs de métré, l'avant métré étant là pour aider à limiter les erreurs. Bien évidennement, les quantités des entreprises peuvent différer de celle de l'avant-métré.</t>
  </si>
  <si>
    <t>Article</t>
  </si>
  <si>
    <t>Désignation</t>
  </si>
  <si>
    <t>U</t>
  </si>
  <si>
    <t>Qté</t>
  </si>
  <si>
    <t>PU</t>
  </si>
  <si>
    <t>Montant</t>
  </si>
  <si>
    <t>2.1</t>
  </si>
  <si>
    <t>2.2</t>
  </si>
  <si>
    <t>13008 MARSEILLE</t>
  </si>
  <si>
    <t>CERCO</t>
  </si>
  <si>
    <t>30, Boulevard du Commandant Finat Duclos</t>
  </si>
  <si>
    <t>13014 MARSEILLE</t>
  </si>
  <si>
    <t>T. 06 52 97 48 12</t>
  </si>
  <si>
    <t>m²</t>
  </si>
  <si>
    <t>ml</t>
  </si>
  <si>
    <t>Ens</t>
  </si>
  <si>
    <t>2.1.1</t>
  </si>
  <si>
    <t>2.1.2</t>
  </si>
  <si>
    <t>2.1.3</t>
  </si>
  <si>
    <t>2.1.4</t>
  </si>
  <si>
    <t>2.1.5</t>
  </si>
  <si>
    <t>2.1.6</t>
  </si>
  <si>
    <t>APAVE</t>
  </si>
  <si>
    <t>8, Rue Jean Jacques Vernazza</t>
  </si>
  <si>
    <t>13016 MARSEILLE</t>
  </si>
  <si>
    <t>T: 04 96 15 22 60</t>
  </si>
  <si>
    <t>10, Boulevard du Commandant Robert Thollon - 13015 MARSEILLE</t>
  </si>
  <si>
    <t>Création de sanitaires à l'école élémentaire 
Saint Antoine Thollon</t>
  </si>
  <si>
    <t>I-LOT ARCHITECTURE</t>
  </si>
  <si>
    <t>43, Le Corbusier - 280, Boulevard Michelet</t>
  </si>
  <si>
    <t>T : 09 52 46 02 04</t>
  </si>
  <si>
    <t>INGENIERIE STRUCTURE</t>
  </si>
  <si>
    <t>ACP</t>
  </si>
  <si>
    <t>3476, Quartier Le Vaisseau - RN8</t>
  </si>
  <si>
    <t>13420 GEMENOS</t>
  </si>
  <si>
    <t>T. 09 50 39 06 20</t>
  </si>
  <si>
    <t>INGENIERIE FLUIDES</t>
  </si>
  <si>
    <t>VILLE DE MARSEILLE</t>
  </si>
  <si>
    <t>DGAVE - DTBN</t>
  </si>
  <si>
    <t>BP 60204</t>
  </si>
  <si>
    <t>13302 MARSEILLE Cedex 03</t>
  </si>
  <si>
    <t>C004</t>
  </si>
  <si>
    <t>Première diffusion</t>
  </si>
  <si>
    <t>CDPGF LOT 02</t>
  </si>
  <si>
    <t>CDPGF.02</t>
  </si>
  <si>
    <t>LOT 02 - CHARPENTE METALLIQUE - MENUISERIES EXTERIEURES - SERRURERIE - CLOISONNEMENT STRATIFIE COMPACT</t>
  </si>
  <si>
    <t>DESCRIPTION DES TRAVAUX DE CHARPENTE METALLIQUE</t>
  </si>
  <si>
    <t>OSSATURE</t>
  </si>
  <si>
    <t>Platines de préscellement</t>
  </si>
  <si>
    <t>Poteaux</t>
  </si>
  <si>
    <t>Poutres - pannes</t>
  </si>
  <si>
    <t>Contreventement</t>
  </si>
  <si>
    <t>Boulonnerie</t>
  </si>
  <si>
    <t>Galvanisation à chaud</t>
  </si>
  <si>
    <t>COUVERTURE</t>
  </si>
  <si>
    <t>DESCRIPTION DES TRAVAUX DE MENUISERIES EXTERIEURES</t>
  </si>
  <si>
    <t>DESCRIPTION DES TRAVAUX DE SERRURERIE</t>
  </si>
  <si>
    <t>DESCRIPTION DES TRAVAUX DE CLOISONNEMENT STRATIFIE COMPACT</t>
  </si>
  <si>
    <t>MONTANT TOTAL HORS TAXES LOT 02</t>
  </si>
  <si>
    <t>MONTANT TOTAL TTC LOT 02</t>
  </si>
  <si>
    <t>IPE80</t>
  </si>
  <si>
    <t>IPE120</t>
  </si>
  <si>
    <t>Tube creux de rive</t>
  </si>
  <si>
    <t>3.1.1</t>
  </si>
  <si>
    <t>3.1.2</t>
  </si>
  <si>
    <t>3.1.3</t>
  </si>
  <si>
    <t>ME2 - Porte 1 vantail pleine</t>
  </si>
  <si>
    <t>ME3 - Menuiserie oscillo-battante</t>
  </si>
  <si>
    <t>u</t>
  </si>
  <si>
    <t>ens</t>
  </si>
  <si>
    <t>SE1 - Barreaudage fenêtre</t>
  </si>
  <si>
    <t>Reprises clôtures</t>
  </si>
  <si>
    <t>5.1.1</t>
  </si>
  <si>
    <t>4.1.1</t>
  </si>
  <si>
    <t>4.1.2</t>
  </si>
  <si>
    <t>5.1.2</t>
  </si>
  <si>
    <t>5.1.3</t>
  </si>
  <si>
    <t>5.1.4</t>
  </si>
  <si>
    <t>Cabines préfabriquées</t>
  </si>
  <si>
    <t>5.1.5</t>
  </si>
  <si>
    <t>Cabines préfabriquées adaptées PMR</t>
  </si>
  <si>
    <t>PHASE PRO / DCE</t>
  </si>
  <si>
    <t>ME1 - Porte 1 vantail vitrée toute hauteur</t>
  </si>
  <si>
    <t>Miroirs</t>
  </si>
  <si>
    <t>Portes savons</t>
  </si>
  <si>
    <t>Distributeurs d'essuie-mains</t>
  </si>
  <si>
    <t>TVA 20 %</t>
  </si>
  <si>
    <t>CREATION DE SANITAIRES - ECOLE ELEMENTAIRE SAINT ANTOINE THOLLON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</si>
</sst>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0C]_-;\-* #,##0.00\ [$€-40C]_-;_-* &quot;-&quot;??\ [$€-40C]_-;_-@_-"/>
    <numFmt numFmtId="165" formatCode="0.0"/>
  </numFmts>
  <fonts count="17">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sz val="9"/>
      <color rgb="FFFFFFFF"/>
      <name val="Calibri"/>
      <family val="2"/>
    </font>
    <font>
      <b/>
      <sz val="24"/>
      <color theme="1"/>
      <name val="Calibri"/>
      <family val="2"/>
    </font>
    <font>
      <b/>
      <sz val="18"/>
      <color theme="1"/>
      <name val="Calibri"/>
      <family val="2"/>
    </font>
    <font>
      <b/>
      <sz val="22"/>
      <color theme="1"/>
      <name val="Calibri"/>
      <family val="2"/>
    </font>
    <font>
      <b/>
      <sz val="11"/>
      <color theme="1"/>
      <name val="Helvetica Neue"/>
    </font>
    <font>
      <b/>
      <sz val="10"/>
      <color rgb="FFFFFFFF"/>
      <name val="Calibri"/>
      <family val="2"/>
    </font>
    <font>
      <sz val="10"/>
      <color theme="1"/>
      <name val="Calibri"/>
      <family val="2"/>
    </font>
    <font>
      <i/>
      <sz val="10"/>
      <color theme="1"/>
      <name val="Calibri"/>
      <family val="2"/>
      <scheme val="minor"/>
    </font>
    <font>
      <b/>
      <sz val="9"/>
      <color rgb="FFFFFFFF"/>
      <name val="Calibri"/>
      <family val="2"/>
      <scheme val="minor"/>
    </font>
    <font>
      <sz val="10"/>
      <name val="Arial"/>
      <family val="2"/>
    </font>
    <font>
      <b/>
      <sz val="16"/>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808080"/>
        <bgColor indexed="64"/>
      </patternFill>
    </fill>
    <fill>
      <patternFill patternType="solid">
        <fgColor rgb="FFC6D9F1"/>
        <bgColor indexed="64"/>
      </patternFill>
    </fill>
  </fills>
  <borders count="34">
    <border>
      <left/>
      <right/>
      <top/>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medium">
        <color rgb="FF808080"/>
      </right>
      <top style="medium">
        <color rgb="FF808080"/>
      </top>
      <bottom style="medium">
        <color rgb="FF808080"/>
      </bottom>
      <diagonal/>
    </border>
    <border>
      <left/>
      <right style="medium">
        <color rgb="FF808080"/>
      </right>
      <top/>
      <bottom style="medium">
        <color rgb="FF808080"/>
      </bottom>
      <diagonal/>
    </border>
    <border>
      <left style="medium">
        <color rgb="FF808080"/>
      </left>
      <right style="medium">
        <color rgb="FF808080"/>
      </right>
      <top/>
      <bottom style="medium">
        <color rgb="FF80808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FFFFFF"/>
      </right>
      <top style="medium">
        <color rgb="FF808080"/>
      </top>
      <bottom style="medium">
        <color rgb="FF808080"/>
      </bottom>
      <diagonal/>
    </border>
    <border>
      <left style="medium">
        <color rgb="FF808080"/>
      </left>
      <right style="medium">
        <color rgb="FFFFFFFF"/>
      </right>
      <top style="medium">
        <color rgb="FF808080"/>
      </top>
      <bottom style="medium">
        <color rgb="FF808080"/>
      </bottom>
      <diagonal/>
    </border>
    <border>
      <left style="medium">
        <color rgb="FFFFFFFF"/>
      </left>
      <right/>
      <top style="medium">
        <color rgb="FF808080"/>
      </top>
      <bottom style="medium">
        <color rgb="FF80808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14" fillId="0" borderId="0"/>
  </cellStyleXfs>
  <cellXfs count="91">
    <xf numFmtId="0" fontId="0" fillId="0" borderId="0" xfId="0"/>
    <xf numFmtId="0" fontId="0" fillId="0" borderId="0" xfId="0" applyAlignment="1">
      <alignment vertical="center"/>
    </xf>
    <xf numFmtId="0" fontId="0" fillId="0" borderId="0" xfId="0" applyAlignment="1">
      <alignment horizontal="center"/>
    </xf>
    <xf numFmtId="0" fontId="4" fillId="0" borderId="7" xfId="0" applyFont="1" applyBorder="1" applyAlignment="1">
      <alignment vertical="center" wrapText="1"/>
    </xf>
    <xf numFmtId="0" fontId="3" fillId="0" borderId="0" xfId="0" applyFont="1" applyAlignment="1">
      <alignment vertical="center" wrapText="1"/>
    </xf>
    <xf numFmtId="0" fontId="3" fillId="0" borderId="12" xfId="0" applyFont="1" applyBorder="1" applyAlignment="1">
      <alignment vertical="center" wrapText="1"/>
    </xf>
    <xf numFmtId="0" fontId="3" fillId="0" borderId="4" xfId="0" applyFont="1" applyBorder="1" applyAlignment="1">
      <alignment vertical="center" wrapText="1"/>
    </xf>
    <xf numFmtId="0" fontId="5" fillId="2" borderId="1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10" fillId="2" borderId="1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5" xfId="0" applyFont="1" applyBorder="1" applyAlignment="1">
      <alignment horizontal="center" vertical="center" wrapText="1"/>
    </xf>
    <xf numFmtId="14" fontId="11" fillId="0" borderId="4" xfId="0" applyNumberFormat="1" applyFont="1" applyBorder="1" applyAlignment="1">
      <alignment vertical="center" wrapText="1"/>
    </xf>
    <xf numFmtId="0" fontId="11" fillId="0" borderId="4" xfId="0" applyFont="1" applyBorder="1" applyAlignment="1">
      <alignment horizontal="center" vertical="center" wrapText="1"/>
    </xf>
    <xf numFmtId="0" fontId="2" fillId="0" borderId="19" xfId="0" applyFont="1" applyBorder="1"/>
    <xf numFmtId="0" fontId="0" fillId="0" borderId="19" xfId="0" applyBorder="1"/>
    <xf numFmtId="0" fontId="0" fillId="0" borderId="19" xfId="0" applyBorder="1" applyAlignment="1">
      <alignment horizontal="center"/>
    </xf>
    <xf numFmtId="0" fontId="2" fillId="0" borderId="21" xfId="0" applyFont="1" applyBorder="1"/>
    <xf numFmtId="0" fontId="2" fillId="0" borderId="23" xfId="0" applyFont="1" applyBorder="1" applyAlignment="1">
      <alignment horizontal="center"/>
    </xf>
    <xf numFmtId="44" fontId="2" fillId="0" borderId="27" xfId="1" applyFont="1" applyBorder="1"/>
    <xf numFmtId="44" fontId="0" fillId="0" borderId="0" xfId="1" applyFont="1"/>
    <xf numFmtId="44" fontId="2" fillId="0" borderId="22" xfId="1" applyFont="1" applyBorder="1" applyAlignment="1">
      <alignment horizontal="center"/>
    </xf>
    <xf numFmtId="44" fontId="0" fillId="0" borderId="24" xfId="1" applyFont="1" applyBorder="1"/>
    <xf numFmtId="0" fontId="2" fillId="0" borderId="7" xfId="0" applyFont="1" applyBorder="1" applyAlignment="1">
      <alignment horizontal="justify" vertical="center" wrapText="1"/>
    </xf>
    <xf numFmtId="0" fontId="0" fillId="0" borderId="0" xfId="0" applyAlignment="1">
      <alignment horizontal="justify" vertical="center" wrapText="1"/>
    </xf>
    <xf numFmtId="0" fontId="0" fillId="0" borderId="12" xfId="0" applyBorder="1" applyAlignment="1">
      <alignment horizontal="justify" vertical="center" wrapText="1"/>
    </xf>
    <xf numFmtId="0" fontId="0" fillId="0" borderId="23" xfId="0" applyBorder="1" applyAlignment="1">
      <alignment horizontal="center"/>
    </xf>
    <xf numFmtId="0" fontId="15" fillId="0" borderId="23" xfId="0" applyFont="1" applyBorder="1" applyAlignment="1">
      <alignment horizontal="center"/>
    </xf>
    <xf numFmtId="0" fontId="15" fillId="0" borderId="19" xfId="0" applyFont="1" applyBorder="1"/>
    <xf numFmtId="0" fontId="2" fillId="0" borderId="20" xfId="0" applyFont="1" applyBorder="1" applyAlignment="1">
      <alignment horizontal="center"/>
    </xf>
    <xf numFmtId="0" fontId="2" fillId="0" borderId="21" xfId="0" applyFont="1" applyBorder="1" applyAlignment="1">
      <alignment horizontal="center"/>
    </xf>
    <xf numFmtId="14" fontId="11" fillId="0" borderId="4" xfId="0" applyNumberFormat="1" applyFont="1" applyBorder="1" applyAlignment="1">
      <alignment horizontal="center" vertical="center" wrapText="1"/>
    </xf>
    <xf numFmtId="0" fontId="2" fillId="0" borderId="28" xfId="0" applyFont="1" applyBorder="1" applyAlignment="1">
      <alignment horizontal="center"/>
    </xf>
    <xf numFmtId="0" fontId="0" fillId="0" borderId="29" xfId="0" applyBorder="1" applyAlignment="1">
      <alignment horizontal="center"/>
    </xf>
    <xf numFmtId="1" fontId="0" fillId="0" borderId="29" xfId="0" applyNumberFormat="1" applyBorder="1" applyAlignment="1">
      <alignment horizontal="center"/>
    </xf>
    <xf numFmtId="164" fontId="0" fillId="0" borderId="0" xfId="1" applyNumberFormat="1" applyFont="1"/>
    <xf numFmtId="0" fontId="16" fillId="0" borderId="19" xfId="0" applyFont="1" applyBorder="1" applyAlignment="1">
      <alignment horizontal="left" indent="2"/>
    </xf>
    <xf numFmtId="164" fontId="0" fillId="0" borderId="19" xfId="1" applyNumberFormat="1" applyFont="1" applyBorder="1"/>
    <xf numFmtId="164" fontId="2" fillId="0" borderId="21" xfId="1" applyNumberFormat="1" applyFont="1" applyBorder="1" applyAlignment="1">
      <alignment horizontal="center"/>
    </xf>
    <xf numFmtId="44" fontId="2" fillId="0" borderId="22" xfId="1" applyFont="1" applyBorder="1"/>
    <xf numFmtId="165" fontId="0" fillId="0" borderId="29" xfId="0" applyNumberFormat="1" applyBorder="1" applyAlignment="1">
      <alignment horizontal="center"/>
    </xf>
    <xf numFmtId="0" fontId="0" fillId="0" borderId="19" xfId="0" applyBorder="1" applyAlignment="1">
      <alignment horizontal="left" indent="3"/>
    </xf>
    <xf numFmtId="44" fontId="2" fillId="0" borderId="24" xfId="1" applyFont="1" applyBorder="1"/>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5" fillId="2" borderId="8" xfId="0" applyFont="1" applyFill="1" applyBorder="1" applyAlignment="1">
      <alignment horizontal="center" vertical="center" textRotation="180" wrapText="1"/>
    </xf>
    <xf numFmtId="0" fontId="5" fillId="2" borderId="10" xfId="0" applyFont="1" applyFill="1" applyBorder="1" applyAlignment="1">
      <alignment horizontal="center" vertical="center" textRotation="180" wrapText="1"/>
    </xf>
    <xf numFmtId="0" fontId="5" fillId="2" borderId="13" xfId="0" applyFont="1" applyFill="1" applyBorder="1" applyAlignment="1">
      <alignment horizontal="center" vertical="center" textRotation="180" wrapText="1"/>
    </xf>
    <xf numFmtId="0" fontId="9" fillId="0" borderId="6"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13" fillId="2" borderId="8" xfId="0" applyFont="1" applyFill="1" applyBorder="1" applyAlignment="1">
      <alignment horizontal="center" vertical="center" textRotation="180" wrapText="1"/>
    </xf>
    <xf numFmtId="0" fontId="13" fillId="2" borderId="10" xfId="0" applyFont="1" applyFill="1" applyBorder="1" applyAlignment="1">
      <alignment horizontal="center" vertical="center" textRotation="180" wrapText="1"/>
    </xf>
    <xf numFmtId="0" fontId="13" fillId="2" borderId="13" xfId="0" applyFont="1" applyFill="1" applyBorder="1" applyAlignment="1">
      <alignment horizontal="center" vertical="center" textRotation="180"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4" xfId="0" applyFont="1" applyFill="1" applyBorder="1" applyAlignment="1">
      <alignment horizontal="center" vertical="center" wrapText="1"/>
    </xf>
    <xf numFmtId="14" fontId="11" fillId="0" borderId="1" xfId="0" applyNumberFormat="1" applyFont="1" applyBorder="1" applyAlignment="1">
      <alignment horizontal="center" vertical="center" wrapText="1"/>
    </xf>
    <xf numFmtId="14" fontId="11" fillId="0" borderId="2" xfId="0" applyNumberFormat="1" applyFont="1" applyBorder="1" applyAlignment="1">
      <alignment horizontal="center" vertical="center" wrapText="1"/>
    </xf>
    <xf numFmtId="14" fontId="11" fillId="0" borderId="3"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2" fillId="0" borderId="0" xfId="0" applyFont="1" applyAlignment="1">
      <alignmen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xf>
    <xf numFmtId="0" fontId="2" fillId="0" borderId="21" xfId="0" applyFont="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15" fillId="0" borderId="12" xfId="0" applyFont="1" applyBorder="1" applyAlignment="1">
      <alignment horizontal="center" vertical="center"/>
    </xf>
    <xf numFmtId="0" fontId="2" fillId="0" borderId="33" xfId="0" applyFont="1" applyBorder="1" applyAlignment="1">
      <alignment horizontal="center" vertical="center" wrapText="1"/>
    </xf>
  </cellXfs>
  <cellStyles count="3">
    <cellStyle name="Monétaire"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emf"/><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10</xdr:col>
      <xdr:colOff>612320</xdr:colOff>
      <xdr:row>28</xdr:row>
      <xdr:rowOff>163285</xdr:rowOff>
    </xdr:from>
    <xdr:to>
      <xdr:col>39</xdr:col>
      <xdr:colOff>53999</xdr:colOff>
      <xdr:row>69</xdr:row>
      <xdr:rowOff>102660</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
        <a:srcRect/>
        <a:stretch/>
      </xdr:blipFill>
      <xdr:spPr>
        <a:xfrm>
          <a:off x="14505213" y="9456964"/>
          <a:ext cx="21539679" cy="7997060"/>
        </a:xfrm>
        <a:prstGeom prst="rect">
          <a:avLst/>
        </a:prstGeom>
      </xdr:spPr>
    </xdr:pic>
    <xdr:clientData/>
  </xdr:twoCellAnchor>
  <xdr:twoCellAnchor editAs="oneCell">
    <xdr:from>
      <xdr:col>0</xdr:col>
      <xdr:colOff>515471</xdr:colOff>
      <xdr:row>17</xdr:row>
      <xdr:rowOff>156882</xdr:rowOff>
    </xdr:from>
    <xdr:to>
      <xdr:col>0</xdr:col>
      <xdr:colOff>2582396</xdr:colOff>
      <xdr:row>20</xdr:row>
      <xdr:rowOff>46504</xdr:rowOff>
    </xdr:to>
    <xdr:pic>
      <xdr:nvPicPr>
        <xdr:cNvPr id="11" name="Image 10">
          <a:extLst>
            <a:ext uri="{FF2B5EF4-FFF2-40B4-BE49-F238E27FC236}">
              <a16:creationId xmlns:a16="http://schemas.microsoft.com/office/drawing/2014/main" id="{D53F4400-12E1-4D2E-8F82-DE101F3D3F0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5471" y="6958853"/>
          <a:ext cx="2066925" cy="561975"/>
        </a:xfrm>
        <a:prstGeom prst="rect">
          <a:avLst/>
        </a:prstGeom>
        <a:noFill/>
        <a:ln>
          <a:noFill/>
        </a:ln>
      </xdr:spPr>
    </xdr:pic>
    <xdr:clientData/>
  </xdr:twoCellAnchor>
  <xdr:twoCellAnchor editAs="oneCell">
    <xdr:from>
      <xdr:col>0</xdr:col>
      <xdr:colOff>537883</xdr:colOff>
      <xdr:row>27</xdr:row>
      <xdr:rowOff>44823</xdr:rowOff>
    </xdr:from>
    <xdr:to>
      <xdr:col>0</xdr:col>
      <xdr:colOff>2658148</xdr:colOff>
      <xdr:row>30</xdr:row>
      <xdr:rowOff>87480</xdr:rowOff>
    </xdr:to>
    <xdr:pic>
      <xdr:nvPicPr>
        <xdr:cNvPr id="7" name="Image 6">
          <a:extLst>
            <a:ext uri="{FF2B5EF4-FFF2-40B4-BE49-F238E27FC236}">
              <a16:creationId xmlns:a16="http://schemas.microsoft.com/office/drawing/2014/main" id="{74055C70-1DC9-4ED8-9167-CFC403C8E799}"/>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14831" b="20502"/>
        <a:stretch/>
      </xdr:blipFill>
      <xdr:spPr bwMode="auto">
        <a:xfrm>
          <a:off x="537883" y="7855323"/>
          <a:ext cx="2120265" cy="71501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526677</xdr:colOff>
      <xdr:row>12</xdr:row>
      <xdr:rowOff>89647</xdr:rowOff>
    </xdr:from>
    <xdr:to>
      <xdr:col>0</xdr:col>
      <xdr:colOff>2014082</xdr:colOff>
      <xdr:row>15</xdr:row>
      <xdr:rowOff>190500</xdr:rowOff>
    </xdr:to>
    <xdr:pic>
      <xdr:nvPicPr>
        <xdr:cNvPr id="8" name="Image 7" descr="LOGO">
          <a:extLst>
            <a:ext uri="{FF2B5EF4-FFF2-40B4-BE49-F238E27FC236}">
              <a16:creationId xmlns:a16="http://schemas.microsoft.com/office/drawing/2014/main" id="{A5BF59E0-1DAE-4B53-9116-F255D2F84D3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26677" y="4269441"/>
          <a:ext cx="1487405" cy="773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661147</xdr:colOff>
      <xdr:row>0</xdr:row>
      <xdr:rowOff>112059</xdr:rowOff>
    </xdr:from>
    <xdr:to>
      <xdr:col>0</xdr:col>
      <xdr:colOff>1642222</xdr:colOff>
      <xdr:row>4</xdr:row>
      <xdr:rowOff>129988</xdr:rowOff>
    </xdr:to>
    <xdr:pic>
      <xdr:nvPicPr>
        <xdr:cNvPr id="13" name="Image 12">
          <a:extLst>
            <a:ext uri="{FF2B5EF4-FFF2-40B4-BE49-F238E27FC236}">
              <a16:creationId xmlns:a16="http://schemas.microsoft.com/office/drawing/2014/main" id="{90B64598-8E6F-4AC1-8242-63B44A750A1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1147" y="112059"/>
          <a:ext cx="981075" cy="91440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2"/>
  <sheetViews>
    <sheetView showGridLines="0" view="pageBreakPreview" zoomScale="40" zoomScaleNormal="40" zoomScaleSheetLayoutView="40" workbookViewId="0">
      <selection activeCell="A11" sqref="A11:C11"/>
    </sheetView>
  </sheetViews>
  <sheetFormatPr baseColWidth="10" defaultRowHeight="15"/>
  <cols>
    <col min="1" max="1" width="45.85546875" customWidth="1"/>
    <col min="2" max="2" width="74.42578125" customWidth="1"/>
    <col min="3" max="3" width="7.85546875" customWidth="1"/>
  </cols>
  <sheetData>
    <row r="1" spans="1:3" ht="18" customHeight="1">
      <c r="A1" s="46"/>
      <c r="B1" s="3" t="s">
        <v>50</v>
      </c>
      <c r="C1" s="49" t="s">
        <v>0</v>
      </c>
    </row>
    <row r="2" spans="1:3" ht="18" customHeight="1">
      <c r="A2" s="47"/>
      <c r="B2" s="4" t="s">
        <v>51</v>
      </c>
      <c r="C2" s="50"/>
    </row>
    <row r="3" spans="1:3" ht="18" customHeight="1">
      <c r="A3" s="47"/>
      <c r="B3" s="4" t="s">
        <v>52</v>
      </c>
      <c r="C3" s="50"/>
    </row>
    <row r="4" spans="1:3" ht="18" customHeight="1">
      <c r="A4" s="47"/>
      <c r="B4" s="4" t="s">
        <v>53</v>
      </c>
      <c r="C4" s="50"/>
    </row>
    <row r="5" spans="1:3" ht="18" customHeight="1" thickBot="1">
      <c r="A5" s="48"/>
      <c r="B5" s="5"/>
      <c r="C5" s="51"/>
    </row>
    <row r="6" spans="1:3" ht="24.95" customHeight="1" thickBot="1">
      <c r="A6" s="1"/>
    </row>
    <row r="7" spans="1:3" ht="63" customHeight="1">
      <c r="A7" s="58" t="s">
        <v>40</v>
      </c>
      <c r="B7" s="59"/>
      <c r="C7" s="60"/>
    </row>
    <row r="8" spans="1:3" ht="46.5" customHeight="1" thickBot="1">
      <c r="A8" s="61" t="s">
        <v>39</v>
      </c>
      <c r="B8" s="62"/>
      <c r="C8" s="63"/>
    </row>
    <row r="9" spans="1:3" ht="24.95" customHeight="1" thickBot="1">
      <c r="A9" s="1"/>
    </row>
    <row r="10" spans="1:3" ht="28.5">
      <c r="A10" s="64" t="s">
        <v>56</v>
      </c>
      <c r="B10" s="65"/>
      <c r="C10" s="66"/>
    </row>
    <row r="11" spans="1:3" ht="29.25" thickBot="1">
      <c r="A11" s="67" t="s">
        <v>94</v>
      </c>
      <c r="B11" s="68"/>
      <c r="C11" s="69"/>
    </row>
    <row r="12" spans="1:3" ht="24.95" customHeight="1" thickBot="1">
      <c r="A12" s="1"/>
    </row>
    <row r="13" spans="1:3" ht="18" customHeight="1">
      <c r="A13" s="52"/>
      <c r="B13" s="26" t="s">
        <v>41</v>
      </c>
      <c r="C13" s="55" t="s">
        <v>2</v>
      </c>
    </row>
    <row r="14" spans="1:3" ht="18" customHeight="1">
      <c r="A14" s="53"/>
      <c r="B14" s="27" t="s">
        <v>42</v>
      </c>
      <c r="C14" s="56"/>
    </row>
    <row r="15" spans="1:3" ht="18" customHeight="1">
      <c r="A15" s="53"/>
      <c r="B15" s="27" t="s">
        <v>21</v>
      </c>
      <c r="C15" s="56"/>
    </row>
    <row r="16" spans="1:3" ht="18" customHeight="1" thickBot="1">
      <c r="A16" s="54"/>
      <c r="B16" s="28" t="s">
        <v>43</v>
      </c>
      <c r="C16" s="57"/>
    </row>
    <row r="17" spans="1:3" ht="24.95" customHeight="1" thickBot="1">
      <c r="A17" s="1"/>
    </row>
    <row r="18" spans="1:3" ht="18" customHeight="1">
      <c r="A18" s="46"/>
      <c r="B18" s="3" t="s">
        <v>22</v>
      </c>
      <c r="C18" s="49" t="s">
        <v>44</v>
      </c>
    </row>
    <row r="19" spans="1:3" ht="18" customHeight="1">
      <c r="A19" s="47"/>
      <c r="B19" s="4" t="s">
        <v>23</v>
      </c>
      <c r="C19" s="50"/>
    </row>
    <row r="20" spans="1:3" ht="18" customHeight="1">
      <c r="A20" s="47"/>
      <c r="B20" s="4" t="s">
        <v>24</v>
      </c>
      <c r="C20" s="50"/>
    </row>
    <row r="21" spans="1:3" ht="18" customHeight="1" thickBot="1">
      <c r="A21" s="48"/>
      <c r="B21" s="5" t="s">
        <v>25</v>
      </c>
      <c r="C21" s="51"/>
    </row>
    <row r="22" spans="1:3" ht="24.95" customHeight="1" thickBot="1">
      <c r="A22" s="1"/>
    </row>
    <row r="23" spans="1:3" ht="18" customHeight="1">
      <c r="A23" s="46"/>
      <c r="B23" s="3" t="s">
        <v>45</v>
      </c>
      <c r="C23" s="49" t="s">
        <v>49</v>
      </c>
    </row>
    <row r="24" spans="1:3" ht="18" customHeight="1">
      <c r="A24" s="47"/>
      <c r="B24" s="4" t="s">
        <v>46</v>
      </c>
      <c r="C24" s="50"/>
    </row>
    <row r="25" spans="1:3" ht="18" customHeight="1">
      <c r="A25" s="47"/>
      <c r="B25" s="4" t="s">
        <v>47</v>
      </c>
      <c r="C25" s="50"/>
    </row>
    <row r="26" spans="1:3" ht="18" customHeight="1" thickBot="1">
      <c r="A26" s="48"/>
      <c r="B26" s="5" t="s">
        <v>48</v>
      </c>
      <c r="C26" s="51"/>
    </row>
    <row r="27" spans="1:3" ht="24.95" customHeight="1" thickBot="1">
      <c r="A27" s="1"/>
    </row>
    <row r="28" spans="1:3" ht="18" customHeight="1">
      <c r="A28" s="46"/>
      <c r="B28" s="3" t="s">
        <v>35</v>
      </c>
      <c r="C28" s="49" t="s">
        <v>1</v>
      </c>
    </row>
    <row r="29" spans="1:3" ht="18" customHeight="1">
      <c r="A29" s="47"/>
      <c r="B29" s="4" t="s">
        <v>36</v>
      </c>
      <c r="C29" s="50"/>
    </row>
    <row r="30" spans="1:3" ht="18" customHeight="1">
      <c r="A30" s="47"/>
      <c r="B30" s="4" t="s">
        <v>37</v>
      </c>
      <c r="C30" s="50"/>
    </row>
    <row r="31" spans="1:3" ht="18" customHeight="1" thickBot="1">
      <c r="A31" s="48"/>
      <c r="B31" s="5" t="s">
        <v>38</v>
      </c>
      <c r="C31" s="51"/>
    </row>
    <row r="32" spans="1:3" ht="24.95" customHeight="1">
      <c r="A32" s="1"/>
    </row>
  </sheetData>
  <mergeCells count="14">
    <mergeCell ref="A1:A5"/>
    <mergeCell ref="C1:C5"/>
    <mergeCell ref="A13:A16"/>
    <mergeCell ref="C13:C16"/>
    <mergeCell ref="A28:A31"/>
    <mergeCell ref="A7:C7"/>
    <mergeCell ref="A8:C8"/>
    <mergeCell ref="A10:C10"/>
    <mergeCell ref="A11:C11"/>
    <mergeCell ref="C28:C31"/>
    <mergeCell ref="A18:A21"/>
    <mergeCell ref="C18:C21"/>
    <mergeCell ref="A23:A26"/>
    <mergeCell ref="C23:C26"/>
  </mergeCells>
  <pageMargins left="0.7" right="0.7" top="0.75" bottom="0.75" header="0.3" footer="0.3"/>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
  <sheetViews>
    <sheetView showGridLines="0" view="pageBreakPreview" zoomScale="130" zoomScaleNormal="70" zoomScaleSheetLayoutView="130" workbookViewId="0">
      <selection activeCell="E8" sqref="E8"/>
    </sheetView>
  </sheetViews>
  <sheetFormatPr baseColWidth="10" defaultRowHeight="15"/>
  <cols>
    <col min="1" max="1" width="20.140625" customWidth="1"/>
  </cols>
  <sheetData>
    <row r="1" spans="1:6" ht="24.75" thickBot="1">
      <c r="A1" s="6"/>
      <c r="B1" s="7" t="s">
        <v>3</v>
      </c>
      <c r="C1" s="7" t="s">
        <v>4</v>
      </c>
      <c r="D1" s="7" t="s">
        <v>5</v>
      </c>
      <c r="E1" s="7" t="s">
        <v>6</v>
      </c>
      <c r="F1" s="7" t="s">
        <v>7</v>
      </c>
    </row>
    <row r="2" spans="1:6" ht="24.75" customHeight="1" thickBot="1">
      <c r="A2" s="8" t="s">
        <v>8</v>
      </c>
      <c r="B2" s="9" t="s">
        <v>9</v>
      </c>
      <c r="C2" s="9" t="s">
        <v>54</v>
      </c>
      <c r="D2" s="9" t="s">
        <v>57</v>
      </c>
      <c r="E2" s="9">
        <v>0</v>
      </c>
      <c r="F2" s="10">
        <v>43187</v>
      </c>
    </row>
    <row r="3" spans="1:6" ht="15.75" thickBot="1">
      <c r="A3" s="1"/>
    </row>
    <row r="4" spans="1:6" ht="15.75" thickBot="1">
      <c r="A4" s="11" t="s">
        <v>6</v>
      </c>
      <c r="B4" s="12" t="s">
        <v>7</v>
      </c>
      <c r="C4" s="70" t="s">
        <v>10</v>
      </c>
      <c r="D4" s="71"/>
      <c r="E4" s="72"/>
      <c r="F4" s="13" t="s">
        <v>11</v>
      </c>
    </row>
    <row r="5" spans="1:6" ht="41.25" customHeight="1" thickBot="1">
      <c r="A5" s="14">
        <v>0</v>
      </c>
      <c r="B5" s="15">
        <v>43187</v>
      </c>
      <c r="C5" s="73" t="s">
        <v>55</v>
      </c>
      <c r="D5" s="74"/>
      <c r="E5" s="75"/>
      <c r="F5" s="16">
        <v>11</v>
      </c>
    </row>
    <row r="6" spans="1:6" ht="15.75" thickBot="1">
      <c r="A6" s="14"/>
      <c r="B6" s="34"/>
      <c r="C6" s="76"/>
      <c r="D6" s="77"/>
      <c r="E6" s="78"/>
      <c r="F6" s="16"/>
    </row>
    <row r="7" spans="1:6" ht="15.75" thickBot="1">
      <c r="A7" s="14"/>
      <c r="B7" s="16"/>
      <c r="C7" s="76"/>
      <c r="D7" s="77"/>
      <c r="E7" s="78"/>
      <c r="F7" s="16"/>
    </row>
    <row r="8" spans="1:6">
      <c r="A8" s="1"/>
    </row>
    <row r="9" spans="1:6" ht="63" customHeight="1">
      <c r="A9" s="79" t="s">
        <v>12</v>
      </c>
      <c r="B9" s="79"/>
      <c r="C9" s="79"/>
      <c r="D9" s="79"/>
      <c r="E9" s="79"/>
      <c r="F9" s="79"/>
    </row>
  </sheetData>
  <mergeCells count="5">
    <mergeCell ref="C4:E4"/>
    <mergeCell ref="C5:E5"/>
    <mergeCell ref="C6:E6"/>
    <mergeCell ref="C7:E7"/>
    <mergeCell ref="A9:F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2"/>
  <sheetViews>
    <sheetView showGridLines="0" tabSelected="1" view="pageBreakPreview" zoomScale="70" zoomScaleNormal="70" zoomScaleSheetLayoutView="70" workbookViewId="0">
      <selection activeCell="D13" sqref="D13"/>
    </sheetView>
  </sheetViews>
  <sheetFormatPr baseColWidth="10" defaultRowHeight="15"/>
  <cols>
    <col min="1" max="1" width="8.7109375" style="2" customWidth="1"/>
    <col min="2" max="2" width="73.5703125" customWidth="1"/>
    <col min="3" max="3" width="6.5703125" style="2" customWidth="1"/>
    <col min="4" max="4" width="8.5703125" style="2" customWidth="1"/>
    <col min="5" max="5" width="14.28515625" style="38" customWidth="1"/>
    <col min="6" max="6" width="21" style="23" customWidth="1"/>
  </cols>
  <sheetData>
    <row r="1" spans="1:6" ht="39.75" customHeight="1" thickBot="1">
      <c r="A1" s="89" t="s">
        <v>100</v>
      </c>
      <c r="B1" s="89"/>
      <c r="C1" s="89"/>
      <c r="D1" s="89"/>
      <c r="E1" s="89"/>
      <c r="F1" s="89"/>
    </row>
    <row r="2" spans="1:6" ht="33.75" customHeight="1" thickBot="1">
      <c r="A2" s="80" t="s">
        <v>58</v>
      </c>
      <c r="B2" s="81"/>
      <c r="C2" s="81"/>
      <c r="D2" s="81"/>
      <c r="E2" s="81"/>
      <c r="F2" s="90"/>
    </row>
    <row r="3" spans="1:6" ht="15.75" thickBot="1"/>
    <row r="4" spans="1:6">
      <c r="A4" s="32" t="s">
        <v>13</v>
      </c>
      <c r="B4" s="20" t="s">
        <v>14</v>
      </c>
      <c r="C4" s="33" t="s">
        <v>15</v>
      </c>
      <c r="D4" s="35" t="s">
        <v>16</v>
      </c>
      <c r="E4" s="41" t="s">
        <v>17</v>
      </c>
      <c r="F4" s="24" t="s">
        <v>18</v>
      </c>
    </row>
    <row r="5" spans="1:6">
      <c r="A5" s="29"/>
      <c r="B5" s="18"/>
      <c r="C5" s="19"/>
      <c r="D5" s="36"/>
      <c r="E5" s="40"/>
      <c r="F5" s="25"/>
    </row>
    <row r="6" spans="1:6" ht="21">
      <c r="A6" s="30">
        <v>2</v>
      </c>
      <c r="B6" s="31" t="s">
        <v>59</v>
      </c>
      <c r="C6" s="19"/>
      <c r="D6" s="36"/>
      <c r="E6" s="40"/>
      <c r="F6" s="25"/>
    </row>
    <row r="7" spans="1:6">
      <c r="A7" s="29"/>
      <c r="B7" s="18"/>
      <c r="C7" s="19"/>
      <c r="D7" s="36"/>
      <c r="E7" s="40"/>
      <c r="F7" s="25"/>
    </row>
    <row r="8" spans="1:6">
      <c r="A8" s="21" t="s">
        <v>19</v>
      </c>
      <c r="B8" s="17" t="s">
        <v>60</v>
      </c>
      <c r="C8" s="19"/>
      <c r="D8" s="37"/>
      <c r="E8" s="40"/>
      <c r="F8" s="25"/>
    </row>
    <row r="9" spans="1:6">
      <c r="A9" s="29" t="s">
        <v>29</v>
      </c>
      <c r="B9" s="18" t="s">
        <v>61</v>
      </c>
      <c r="C9" s="19" t="s">
        <v>15</v>
      </c>
      <c r="D9" s="37">
        <v>6</v>
      </c>
      <c r="E9" s="40"/>
      <c r="F9" s="25"/>
    </row>
    <row r="10" spans="1:6">
      <c r="A10" s="29" t="s">
        <v>30</v>
      </c>
      <c r="B10" s="18" t="s">
        <v>62</v>
      </c>
      <c r="C10" s="19" t="s">
        <v>15</v>
      </c>
      <c r="D10" s="37">
        <v>6</v>
      </c>
      <c r="E10" s="40"/>
      <c r="F10" s="25"/>
    </row>
    <row r="11" spans="1:6">
      <c r="A11" s="29" t="s">
        <v>31</v>
      </c>
      <c r="B11" s="18" t="s">
        <v>63</v>
      </c>
      <c r="C11" s="19"/>
      <c r="D11" s="37"/>
      <c r="E11" s="40"/>
      <c r="F11" s="25"/>
    </row>
    <row r="12" spans="1:6">
      <c r="A12" s="29"/>
      <c r="B12" s="44" t="s">
        <v>73</v>
      </c>
      <c r="C12" s="19" t="s">
        <v>27</v>
      </c>
      <c r="D12" s="43">
        <f>5*2.5</f>
        <v>12.5</v>
      </c>
      <c r="E12" s="40"/>
      <c r="F12" s="25"/>
    </row>
    <row r="13" spans="1:6">
      <c r="A13" s="29"/>
      <c r="B13" s="44" t="s">
        <v>74</v>
      </c>
      <c r="C13" s="19" t="s">
        <v>27</v>
      </c>
      <c r="D13" s="37">
        <v>20</v>
      </c>
      <c r="E13" s="40"/>
      <c r="F13" s="25"/>
    </row>
    <row r="14" spans="1:6">
      <c r="A14" s="29"/>
      <c r="B14" s="44" t="s">
        <v>75</v>
      </c>
      <c r="C14" s="19" t="s">
        <v>27</v>
      </c>
      <c r="D14" s="37">
        <v>12</v>
      </c>
      <c r="E14" s="40"/>
      <c r="F14" s="25"/>
    </row>
    <row r="15" spans="1:6">
      <c r="A15" s="29" t="s">
        <v>32</v>
      </c>
      <c r="B15" s="18" t="s">
        <v>64</v>
      </c>
      <c r="C15" s="19" t="s">
        <v>28</v>
      </c>
      <c r="D15" s="37">
        <v>1</v>
      </c>
      <c r="E15" s="40"/>
      <c r="F15" s="25"/>
    </row>
    <row r="16" spans="1:6">
      <c r="A16" s="29" t="s">
        <v>33</v>
      </c>
      <c r="B16" s="18" t="s">
        <v>65</v>
      </c>
      <c r="C16" s="19" t="s">
        <v>28</v>
      </c>
      <c r="D16" s="37">
        <v>1</v>
      </c>
      <c r="E16" s="40"/>
      <c r="F16" s="25"/>
    </row>
    <row r="17" spans="1:6">
      <c r="A17" s="29" t="s">
        <v>34</v>
      </c>
      <c r="B17" s="18" t="s">
        <v>66</v>
      </c>
      <c r="C17" s="19" t="s">
        <v>28</v>
      </c>
      <c r="D17" s="37">
        <v>1</v>
      </c>
      <c r="E17" s="40"/>
      <c r="F17" s="25"/>
    </row>
    <row r="18" spans="1:6">
      <c r="A18" s="21"/>
      <c r="B18" s="17"/>
      <c r="C18" s="19"/>
      <c r="D18" s="37"/>
      <c r="E18" s="40"/>
      <c r="F18" s="25"/>
    </row>
    <row r="19" spans="1:6">
      <c r="A19" s="21" t="s">
        <v>20</v>
      </c>
      <c r="B19" s="17" t="s">
        <v>67</v>
      </c>
      <c r="C19" s="19" t="s">
        <v>26</v>
      </c>
      <c r="D19" s="37">
        <v>39</v>
      </c>
      <c r="E19" s="40"/>
      <c r="F19" s="25"/>
    </row>
    <row r="20" spans="1:6">
      <c r="A20" s="21"/>
      <c r="B20" s="17"/>
      <c r="C20" s="19"/>
      <c r="D20" s="37"/>
      <c r="E20" s="40"/>
      <c r="F20" s="25"/>
    </row>
    <row r="21" spans="1:6" ht="21">
      <c r="A21" s="30">
        <v>3</v>
      </c>
      <c r="B21" s="31" t="s">
        <v>68</v>
      </c>
      <c r="C21" s="19"/>
      <c r="D21" s="37"/>
      <c r="E21" s="40"/>
      <c r="F21" s="25"/>
    </row>
    <row r="22" spans="1:6">
      <c r="A22" s="19" t="s">
        <v>76</v>
      </c>
      <c r="B22" s="18" t="s">
        <v>95</v>
      </c>
      <c r="C22" s="19" t="s">
        <v>81</v>
      </c>
      <c r="D22" s="37">
        <v>2</v>
      </c>
      <c r="E22" s="40"/>
      <c r="F22" s="25"/>
    </row>
    <row r="23" spans="1:6">
      <c r="A23" s="19" t="s">
        <v>77</v>
      </c>
      <c r="B23" s="18" t="s">
        <v>79</v>
      </c>
      <c r="C23" s="19" t="s">
        <v>81</v>
      </c>
      <c r="D23" s="37">
        <v>1</v>
      </c>
      <c r="E23" s="40"/>
      <c r="F23" s="25"/>
    </row>
    <row r="24" spans="1:6">
      <c r="A24" s="19" t="s">
        <v>78</v>
      </c>
      <c r="B24" s="18" t="s">
        <v>80</v>
      </c>
      <c r="C24" s="19" t="s">
        <v>81</v>
      </c>
      <c r="D24" s="37">
        <v>2</v>
      </c>
      <c r="E24" s="40"/>
      <c r="F24" s="25"/>
    </row>
    <row r="25" spans="1:6">
      <c r="A25" s="21"/>
      <c r="B25" s="17"/>
      <c r="C25" s="19"/>
      <c r="D25" s="37"/>
      <c r="E25" s="40"/>
      <c r="F25" s="25"/>
    </row>
    <row r="26" spans="1:6" ht="21">
      <c r="A26" s="30">
        <v>4</v>
      </c>
      <c r="B26" s="31" t="s">
        <v>69</v>
      </c>
      <c r="C26" s="19"/>
      <c r="D26" s="37"/>
      <c r="E26" s="40"/>
      <c r="F26" s="25"/>
    </row>
    <row r="27" spans="1:6">
      <c r="A27" s="19" t="s">
        <v>86</v>
      </c>
      <c r="B27" s="18" t="s">
        <v>83</v>
      </c>
      <c r="C27" s="19" t="s">
        <v>81</v>
      </c>
      <c r="D27" s="37">
        <v>2</v>
      </c>
      <c r="E27" s="40"/>
      <c r="F27" s="25"/>
    </row>
    <row r="28" spans="1:6">
      <c r="A28" s="19" t="s">
        <v>87</v>
      </c>
      <c r="B28" s="18" t="s">
        <v>84</v>
      </c>
      <c r="C28" s="19" t="s">
        <v>82</v>
      </c>
      <c r="D28" s="37">
        <v>1</v>
      </c>
      <c r="E28" s="40"/>
      <c r="F28" s="25"/>
    </row>
    <row r="29" spans="1:6">
      <c r="A29" s="21"/>
      <c r="B29" s="17"/>
      <c r="C29" s="19"/>
      <c r="D29" s="37"/>
      <c r="E29" s="40"/>
      <c r="F29" s="25"/>
    </row>
    <row r="30" spans="1:6" ht="21">
      <c r="A30" s="30">
        <v>5</v>
      </c>
      <c r="B30" s="31" t="s">
        <v>70</v>
      </c>
      <c r="C30" s="19"/>
      <c r="D30" s="37"/>
      <c r="E30" s="40"/>
      <c r="F30" s="25"/>
    </row>
    <row r="31" spans="1:6">
      <c r="A31" s="19" t="s">
        <v>85</v>
      </c>
      <c r="B31" s="18" t="s">
        <v>91</v>
      </c>
      <c r="C31" s="19" t="s">
        <v>81</v>
      </c>
      <c r="D31" s="37">
        <v>12</v>
      </c>
      <c r="E31" s="40"/>
      <c r="F31" s="25"/>
    </row>
    <row r="32" spans="1:6">
      <c r="A32" s="19" t="s">
        <v>88</v>
      </c>
      <c r="B32" s="18" t="s">
        <v>93</v>
      </c>
      <c r="C32" s="19" t="s">
        <v>81</v>
      </c>
      <c r="D32" s="37">
        <v>2</v>
      </c>
      <c r="E32" s="40"/>
      <c r="F32" s="25"/>
    </row>
    <row r="33" spans="1:6">
      <c r="A33" s="19" t="s">
        <v>89</v>
      </c>
      <c r="B33" s="18" t="s">
        <v>96</v>
      </c>
      <c r="C33" s="19" t="s">
        <v>81</v>
      </c>
      <c r="D33" s="37">
        <v>4</v>
      </c>
      <c r="E33" s="40"/>
      <c r="F33" s="25"/>
    </row>
    <row r="34" spans="1:6">
      <c r="A34" s="19" t="s">
        <v>90</v>
      </c>
      <c r="B34" s="18" t="s">
        <v>97</v>
      </c>
      <c r="C34" s="19" t="s">
        <v>81</v>
      </c>
      <c r="D34" s="37">
        <v>4</v>
      </c>
      <c r="E34" s="40"/>
      <c r="F34" s="25"/>
    </row>
    <row r="35" spans="1:6">
      <c r="A35" s="19" t="s">
        <v>92</v>
      </c>
      <c r="B35" s="18" t="s">
        <v>98</v>
      </c>
      <c r="C35" s="19" t="s">
        <v>81</v>
      </c>
      <c r="D35" s="37">
        <v>4</v>
      </c>
      <c r="E35" s="40"/>
      <c r="F35" s="25"/>
    </row>
    <row r="36" spans="1:6">
      <c r="A36" s="21"/>
      <c r="B36" s="39"/>
      <c r="C36" s="19"/>
      <c r="D36" s="37"/>
      <c r="E36" s="40"/>
      <c r="F36" s="25"/>
    </row>
    <row r="37" spans="1:6">
      <c r="A37" s="21"/>
      <c r="B37" s="39"/>
      <c r="C37" s="19"/>
      <c r="D37" s="37"/>
      <c r="E37" s="40"/>
      <c r="F37" s="25"/>
    </row>
    <row r="38" spans="1:6">
      <c r="A38" s="21"/>
      <c r="B38" s="39"/>
      <c r="C38" s="19"/>
      <c r="D38" s="37"/>
      <c r="E38" s="40"/>
      <c r="F38" s="25"/>
    </row>
    <row r="39" spans="1:6" ht="15.75" thickBot="1">
      <c r="A39" s="29"/>
      <c r="B39" s="18"/>
      <c r="C39" s="19"/>
      <c r="D39" s="36"/>
      <c r="E39" s="40"/>
      <c r="F39" s="25"/>
    </row>
    <row r="40" spans="1:6">
      <c r="A40" s="82" t="s">
        <v>71</v>
      </c>
      <c r="B40" s="83"/>
      <c r="C40" s="83"/>
      <c r="D40" s="83"/>
      <c r="E40" s="83"/>
      <c r="F40" s="42">
        <f>SUM(F9:F39)</f>
        <v>0</v>
      </c>
    </row>
    <row r="41" spans="1:6">
      <c r="A41" s="21"/>
      <c r="B41" s="86" t="s">
        <v>99</v>
      </c>
      <c r="C41" s="87"/>
      <c r="D41" s="87"/>
      <c r="E41" s="88"/>
      <c r="F41" s="45">
        <f>F40*0.2</f>
        <v>0</v>
      </c>
    </row>
    <row r="42" spans="1:6" ht="15.75" thickBot="1">
      <c r="A42" s="84" t="s">
        <v>72</v>
      </c>
      <c r="B42" s="85"/>
      <c r="C42" s="85"/>
      <c r="D42" s="85"/>
      <c r="E42" s="85"/>
      <c r="F42" s="22">
        <f>SUM(F40:F41)</f>
        <v>0</v>
      </c>
    </row>
  </sheetData>
  <mergeCells count="5">
    <mergeCell ref="A2:F2"/>
    <mergeCell ref="A40:E40"/>
    <mergeCell ref="A42:E42"/>
    <mergeCell ref="B41:E41"/>
    <mergeCell ref="A1:F1"/>
  </mergeCells>
  <pageMargins left="0.7" right="0.7" top="0.75" bottom="0.75" header="0.3" footer="0.3"/>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PDG</vt:lpstr>
      <vt:lpstr>2nde</vt:lpstr>
      <vt:lpstr>02</vt:lpstr>
      <vt:lpstr>'02'!Zone_d_impression</vt:lpstr>
      <vt:lpstr>'2nde'!Zone_d_impression</vt:lpstr>
      <vt:lpstr>PDG!Zone_d_impression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sebastien cornac</dc:creator>
  <cp:lastModifiedBy>PC-CAO</cp:lastModifiedBy>
  <cp:lastPrinted>2019-04-02T12:38:56Z</cp:lastPrinted>
  <dcterms:created xsi:type="dcterms:W3CDTF">2017-02-09T14:59:23Z</dcterms:created>
  <dcterms:modified xsi:type="dcterms:W3CDTF">2019-04-02T12:39:12Z</dcterms:modified>
</cp:coreProperties>
</file>