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Volumes/Travail BAM1/CONCOURS MAC Marseille/00-DCE/00-RENDU  DCE  MAC 14 Octobre 2019/CCPT &amp; DPGF PDF/"/>
    </mc:Choice>
  </mc:AlternateContent>
  <xr:revisionPtr revIDLastSave="0" documentId="13_ncr:1_{606B0424-F37F-C140-9826-B994A641178A}" xr6:coauthVersionLast="36" xr6:coauthVersionMax="45" xr10:uidLastSave="{00000000-0000-0000-0000-000000000000}"/>
  <bookViews>
    <workbookView xWindow="7460" yWindow="580" windowWidth="23920" windowHeight="25860" xr2:uid="{00000000-000D-0000-FFFF-FFFF00000000}"/>
  </bookViews>
  <sheets>
    <sheet name="DPGF" sheetId="4" r:id="rId1"/>
  </sheets>
  <definedNames>
    <definedName name="ATitre">DPGF!#REF!</definedName>
    <definedName name="ATitre1">DPGF!#REF!</definedName>
    <definedName name="ATitre10">DPGF!#REF!</definedName>
    <definedName name="ATitre11">DPGF!#REF!</definedName>
    <definedName name="ATitre12">DPGF!#REF!</definedName>
    <definedName name="ATitre2">DPGF!$B$12:$F$12</definedName>
    <definedName name="ATitre3">DPGF!$B$29:$F$29</definedName>
    <definedName name="ATitre4">DPGF!$B$37:$F$37</definedName>
    <definedName name="ATitre5">DPGF!#REF!</definedName>
    <definedName name="ATitre6">DPGF!#REF!</definedName>
    <definedName name="ATitre7">DPGF!#REF!</definedName>
    <definedName name="ATitre8">DPGF!#REF!</definedName>
    <definedName name="ATitre9">DPGF!#REF!</definedName>
    <definedName name="ATotal">DPGF!#REF!</definedName>
    <definedName name="ATotal1">DPGF!#REF!</definedName>
    <definedName name="ATotal10">DPGF!#REF!</definedName>
    <definedName name="ATotal11">DPGF!#REF!</definedName>
    <definedName name="ATotal12">DPGF!#REF!</definedName>
    <definedName name="ATotal2">DPGF!#REF!</definedName>
    <definedName name="ATotal3">DPGF!$G$35:$K$35</definedName>
    <definedName name="ATotal4">DPGF!#REF!</definedName>
    <definedName name="ATotal5">DPGF!#REF!</definedName>
    <definedName name="ATotal6">DPGF!#REF!</definedName>
    <definedName name="ATotal7">DPGF!#REF!</definedName>
    <definedName name="ATotal8">DPGF!#REF!</definedName>
    <definedName name="ATotal9">DPGF!#REF!</definedName>
    <definedName name="_xlnm.Print_Titles" localSheetId="0">DPGF!$1:$15</definedName>
    <definedName name="ligne_bas_de_page">DPGF!#REF!</definedName>
    <definedName name="ligne_complémentaire">DPGF!#REF!</definedName>
    <definedName name="ligne_normale">DPGF!#REF!</definedName>
    <definedName name="ligne_titre">DPGF!#REF!</definedName>
    <definedName name="paragraphe">DPGF!#REF!</definedName>
    <definedName name="paragraphe_recap">DPGF!#REF!</definedName>
    <definedName name="Titre_paragraphe_1">DPGF!#REF!</definedName>
    <definedName name="_xlnm.Print_Area" localSheetId="0">DPGF!$B$1:$K$62</definedName>
  </definedNames>
  <calcPr calcId="181029"/>
</workbook>
</file>

<file path=xl/calcChain.xml><?xml version="1.0" encoding="utf-8"?>
<calcChain xmlns="http://schemas.openxmlformats.org/spreadsheetml/2006/main">
  <c r="K17" i="4" l="1"/>
  <c r="K13" i="4"/>
  <c r="K14" i="4"/>
  <c r="K56" i="4"/>
  <c r="K53" i="4"/>
  <c r="K52" i="4"/>
  <c r="K51" i="4"/>
  <c r="K48" i="4"/>
  <c r="K46" i="4"/>
  <c r="K44" i="4"/>
  <c r="K42" i="4"/>
  <c r="K41" i="4"/>
  <c r="K40" i="4"/>
  <c r="K39" i="4"/>
  <c r="K33" i="4"/>
  <c r="K32" i="4"/>
  <c r="K31" i="4"/>
  <c r="K30" i="4"/>
  <c r="K25" i="4"/>
  <c r="K23" i="4"/>
  <c r="K21" i="4"/>
  <c r="K20" i="4"/>
  <c r="K19" i="4"/>
  <c r="K18" i="4"/>
  <c r="K59" i="4"/>
  <c r="K60" i="4" s="1"/>
  <c r="K61" i="4" s="1"/>
  <c r="K16" i="4"/>
  <c r="F35" i="4" l="1"/>
</calcChain>
</file>

<file path=xl/sharedStrings.xml><?xml version="1.0" encoding="utf-8"?>
<sst xmlns="http://schemas.openxmlformats.org/spreadsheetml/2006/main" count="93" uniqueCount="72">
  <si>
    <t xml:space="preserve">Montant total TTC : </t>
  </si>
  <si>
    <t>dp</t>
  </si>
  <si>
    <t>fp</t>
  </si>
  <si>
    <t>Unités</t>
  </si>
  <si>
    <t xml:space="preserve">T.V.A. 20.0 % : </t>
  </si>
  <si>
    <t>DESCRIPTION DES OUVRAGES</t>
  </si>
  <si>
    <t>II-</t>
  </si>
  <si>
    <t>II-2.</t>
  </si>
  <si>
    <t>II-2.1.</t>
  </si>
  <si>
    <t>Plancher collaborant</t>
  </si>
  <si>
    <t>II-3.</t>
  </si>
  <si>
    <t>II-4.</t>
  </si>
  <si>
    <t>Charpente métallique</t>
  </si>
  <si>
    <t>Escalier métallique</t>
  </si>
  <si>
    <t>u</t>
  </si>
  <si>
    <t>ml</t>
  </si>
  <si>
    <t>kg</t>
  </si>
  <si>
    <t>m²</t>
  </si>
  <si>
    <t>Installation</t>
  </si>
  <si>
    <t>pm</t>
  </si>
  <si>
    <t>II-2.4.</t>
  </si>
  <si>
    <t xml:space="preserve">Protection incendie </t>
  </si>
  <si>
    <t xml:space="preserve">Montant total  HT : </t>
  </si>
  <si>
    <t>I</t>
  </si>
  <si>
    <t>GENERALITES</t>
  </si>
  <si>
    <t>Ossatures principales</t>
  </si>
  <si>
    <t xml:space="preserve">passerelles façade avant </t>
  </si>
  <si>
    <t xml:space="preserve">passerelles façades arrières </t>
  </si>
  <si>
    <t xml:space="preserve">passerlles façade arrière Gardes corps </t>
  </si>
  <si>
    <t>II-2.2</t>
  </si>
  <si>
    <t>II-2.3</t>
  </si>
  <si>
    <t>Edicule Bar</t>
  </si>
  <si>
    <t>ens</t>
  </si>
  <si>
    <t>II-2.5.</t>
  </si>
  <si>
    <t>dalle terrasse</t>
  </si>
  <si>
    <t xml:space="preserve">Niveau intermédiaire </t>
  </si>
  <si>
    <t>rampe façade avant</t>
  </si>
  <si>
    <t>rampe façade arrière</t>
  </si>
  <si>
    <t>Escalier E1</t>
  </si>
  <si>
    <t>Poids structures</t>
  </si>
  <si>
    <t xml:space="preserve">Gardes corps </t>
  </si>
  <si>
    <t>Habillage métal marches</t>
  </si>
  <si>
    <t>Escalier E5</t>
  </si>
  <si>
    <t>II-5.</t>
  </si>
  <si>
    <t>Habillage joint de dilatation</t>
  </si>
  <si>
    <t>II-6.</t>
  </si>
  <si>
    <t>Véture fibre ciment</t>
  </si>
  <si>
    <t>habillage faux plafond extérieur</t>
  </si>
  <si>
    <t xml:space="preserve">Contreventement vertical </t>
  </si>
  <si>
    <t>Passerelle  / Boite rouge</t>
  </si>
  <si>
    <t>passerelle bardage inox sur GC 2 façes</t>
  </si>
  <si>
    <t>bardage tôle laqué boîte rouge</t>
  </si>
  <si>
    <t>II-7.</t>
  </si>
  <si>
    <t>II-8.</t>
  </si>
  <si>
    <t>Menuiserie exterieure</t>
  </si>
  <si>
    <t>Me-ext 06</t>
  </si>
  <si>
    <t>Me ext 11</t>
  </si>
  <si>
    <t>Me ext 14</t>
  </si>
  <si>
    <t>U</t>
  </si>
  <si>
    <t>( Compris prix unitaires des kg aciers)</t>
  </si>
  <si>
    <t xml:space="preserve">Boite rouge </t>
  </si>
  <si>
    <t>II-9.</t>
  </si>
  <si>
    <t>Couvertines en acier galvanisé</t>
  </si>
  <si>
    <t>MAC - Marseille</t>
  </si>
  <si>
    <t xml:space="preserve">DCE DPGF </t>
  </si>
  <si>
    <t>n°</t>
  </si>
  <si>
    <t>Désignation</t>
  </si>
  <si>
    <t>Qté MOE</t>
  </si>
  <si>
    <t>Qté ENT</t>
  </si>
  <si>
    <t>PU HT</t>
  </si>
  <si>
    <t>Total HT</t>
  </si>
  <si>
    <t>02 - CHARPENTE METALLIQUE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</si>
</sst>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)\ _€_ ;_ * \(#,##0.00\)\ _€_ ;_ * &quot;-&quot;??_)\ _€_ ;_ @_ "/>
    <numFmt numFmtId="164" formatCode="0&quot;   &quot;"/>
    <numFmt numFmtId="165" formatCode="#,##0.00&quot;  &quot;"/>
    <numFmt numFmtId="166" formatCode="#,##0.00&quot; &quot;"/>
    <numFmt numFmtId="168" formatCode="0.0&quot;   &quot;"/>
    <numFmt numFmtId="173" formatCode="#,##0.00\ &quot;€&quot;"/>
    <numFmt numFmtId="174" formatCode="_-* #,##0.00\ [$€-40C]_-;\-* #,##0.00\ [$€-40C]_-;_-* &quot;-&quot;??\ [$€-40C]_-;_-@_-"/>
  </numFmts>
  <fonts count="22">
    <font>
      <sz val="10"/>
      <name val="Arial"/>
    </font>
    <font>
      <sz val="9"/>
      <name val="Helvetica"/>
      <family val="2"/>
    </font>
    <font>
      <sz val="9"/>
      <name val="Helvetica"/>
      <family val="2"/>
    </font>
    <font>
      <sz val="10"/>
      <name val="Helvetica"/>
      <family val="2"/>
    </font>
    <font>
      <b/>
      <sz val="9"/>
      <name val="Helvetica"/>
      <family val="2"/>
    </font>
    <font>
      <sz val="8"/>
      <name val="Helvetica"/>
      <family val="2"/>
    </font>
    <font>
      <b/>
      <sz val="10"/>
      <name val="Helvetica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MS Sans Serif"/>
      <family val="2"/>
    </font>
    <font>
      <b/>
      <sz val="10"/>
      <name val="Helvetica"/>
      <family val="2"/>
    </font>
    <font>
      <sz val="10"/>
      <name val="Arial"/>
      <family val="2"/>
    </font>
    <font>
      <sz val="9"/>
      <name val="Tahoma"/>
      <family val="2"/>
    </font>
    <font>
      <b/>
      <sz val="20"/>
      <name val="Calibri"/>
      <family val="2"/>
    </font>
    <font>
      <b/>
      <sz val="12"/>
      <name val="Arial"/>
      <family val="2"/>
    </font>
    <font>
      <b/>
      <sz val="11"/>
      <color indexed="9"/>
      <name val="Calibri"/>
      <family val="2"/>
    </font>
    <font>
      <sz val="12"/>
      <name val="Arial"/>
      <family val="2"/>
    </font>
    <font>
      <b/>
      <sz val="9"/>
      <name val="Tahoma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color theme="1"/>
      <name val="Calibri"/>
      <family val="2"/>
      <scheme val="minor"/>
    </font>
    <font>
      <b/>
      <sz val="12"/>
      <color indexed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8"/>
        <bgColor indexed="58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1" fillId="0" borderId="1" applyNumberFormat="0" applyFill="0" applyBorder="0">
      <alignment horizontal="center"/>
      <protection locked="0"/>
    </xf>
    <xf numFmtId="0" fontId="2" fillId="0" borderId="2" applyNumberFormat="0" applyFill="0" applyBorder="0" applyAlignment="0">
      <protection locked="0"/>
    </xf>
    <xf numFmtId="0" fontId="3" fillId="0" borderId="0">
      <protection locked="0"/>
    </xf>
    <xf numFmtId="165" fontId="1" fillId="0" borderId="1" applyFill="0" applyBorder="0" applyAlignment="0">
      <protection locked="0"/>
    </xf>
    <xf numFmtId="165" fontId="1" fillId="0" borderId="1" applyFill="0" applyBorder="0" applyAlignment="0"/>
    <xf numFmtId="164" fontId="1" fillId="0" borderId="1" applyFill="0" applyBorder="0" applyAlignment="0">
      <protection locked="0"/>
    </xf>
    <xf numFmtId="0" fontId="4" fillId="0" borderId="1" applyNumberFormat="0" applyFill="0" applyBorder="0">
      <alignment horizontal="left"/>
      <protection locked="0"/>
    </xf>
    <xf numFmtId="0" fontId="4" fillId="0" borderId="0" applyNumberFormat="0" applyFill="0" applyBorder="0">
      <alignment horizontal="right"/>
      <protection locked="0"/>
    </xf>
    <xf numFmtId="166" fontId="4" fillId="0" borderId="3" applyFill="0" applyBorder="0" applyAlignment="0"/>
    <xf numFmtId="0" fontId="1" fillId="0" borderId="1" applyNumberFormat="0" applyFill="0" applyBorder="0">
      <alignment horizontal="center"/>
      <protection locked="0"/>
    </xf>
    <xf numFmtId="0" fontId="8" fillId="0" borderId="0"/>
    <xf numFmtId="43" fontId="11" fillId="0" borderId="0" applyFont="0" applyFill="0" applyBorder="0" applyAlignment="0" applyProtection="0"/>
    <xf numFmtId="0" fontId="20" fillId="0" borderId="0"/>
  </cellStyleXfs>
  <cellXfs count="93">
    <xf numFmtId="0" fontId="0" fillId="0" borderId="0" xfId="0"/>
    <xf numFmtId="0" fontId="1" fillId="0" borderId="1" xfId="10" applyFont="1" applyBorder="1" applyAlignment="1" applyProtection="1">
      <alignment horizontal="center" vertical="top"/>
    </xf>
    <xf numFmtId="0" fontId="3" fillId="0" borderId="0" xfId="3" applyFont="1" applyAlignment="1" applyProtection="1">
      <alignment vertical="top"/>
    </xf>
    <xf numFmtId="0" fontId="2" fillId="0" borderId="1" xfId="2" applyFont="1" applyBorder="1" applyAlignment="1" applyProtection="1">
      <alignment horizontal="center" vertical="top"/>
    </xf>
    <xf numFmtId="0" fontId="2" fillId="0" borderId="2" xfId="2" applyFont="1" applyBorder="1" applyAlignment="1" applyProtection="1">
      <alignment horizontal="center" vertical="top"/>
    </xf>
    <xf numFmtId="164" fontId="1" fillId="0" borderId="1" xfId="6" applyFont="1" applyBorder="1" applyAlignment="1" applyProtection="1">
      <alignment vertical="top"/>
    </xf>
    <xf numFmtId="165" fontId="1" fillId="0" borderId="1" xfId="4" applyFont="1" applyBorder="1" applyAlignment="1" applyProtection="1">
      <alignment vertical="top"/>
      <protection locked="0"/>
    </xf>
    <xf numFmtId="0" fontId="4" fillId="0" borderId="0" xfId="7" applyFont="1" applyBorder="1" applyAlignment="1" applyProtection="1">
      <alignment horizontal="left" vertical="top"/>
    </xf>
    <xf numFmtId="0" fontId="4" fillId="0" borderId="4" xfId="7" applyFont="1" applyBorder="1" applyAlignment="1" applyProtection="1">
      <alignment horizontal="left" vertical="top"/>
    </xf>
    <xf numFmtId="0" fontId="4" fillId="0" borderId="1" xfId="7" applyFont="1" applyBorder="1" applyAlignment="1" applyProtection="1">
      <alignment horizontal="center" vertical="top"/>
    </xf>
    <xf numFmtId="0" fontId="2" fillId="0" borderId="4" xfId="2" applyFont="1" applyBorder="1" applyAlignment="1" applyProtection="1">
      <alignment vertical="top"/>
    </xf>
    <xf numFmtId="0" fontId="2" fillId="0" borderId="0" xfId="2" applyFont="1" applyBorder="1" applyAlignment="1" applyProtection="1">
      <alignment vertical="top"/>
    </xf>
    <xf numFmtId="0" fontId="3" fillId="0" borderId="0" xfId="3" applyFont="1" applyBorder="1" applyAlignment="1" applyProtection="1">
      <alignment vertical="top"/>
    </xf>
    <xf numFmtId="0" fontId="3" fillId="0" borderId="0" xfId="3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horizontal="right" vertical="top"/>
    </xf>
    <xf numFmtId="0" fontId="4" fillId="0" borderId="0" xfId="8" applyFont="1" applyAlignment="1" applyProtection="1">
      <alignment horizontal="right" vertical="top"/>
    </xf>
    <xf numFmtId="0" fontId="4" fillId="0" borderId="4" xfId="8" applyFont="1" applyBorder="1" applyAlignment="1" applyProtection="1">
      <alignment horizontal="right" vertical="top"/>
    </xf>
    <xf numFmtId="0" fontId="6" fillId="0" borderId="1" xfId="2" applyFont="1" applyBorder="1" applyAlignment="1" applyProtection="1">
      <alignment horizontal="center" vertical="top"/>
    </xf>
    <xf numFmtId="0" fontId="6" fillId="0" borderId="2" xfId="2" applyFont="1" applyBorder="1" applyAlignment="1" applyProtection="1">
      <alignment horizontal="center" vertical="top"/>
    </xf>
    <xf numFmtId="0" fontId="6" fillId="0" borderId="0" xfId="2" applyFont="1" applyBorder="1" applyAlignment="1" applyProtection="1">
      <alignment vertical="top"/>
    </xf>
    <xf numFmtId="0" fontId="6" fillId="0" borderId="4" xfId="2" applyFont="1" applyBorder="1" applyAlignment="1" applyProtection="1">
      <alignment vertical="top"/>
    </xf>
    <xf numFmtId="0" fontId="6" fillId="0" borderId="1" xfId="10" applyFont="1" applyBorder="1" applyAlignment="1" applyProtection="1">
      <alignment horizontal="center" vertical="top"/>
    </xf>
    <xf numFmtId="164" fontId="6" fillId="0" borderId="1" xfId="6" applyFont="1" applyBorder="1" applyAlignment="1" applyProtection="1">
      <alignment vertical="top"/>
    </xf>
    <xf numFmtId="165" fontId="6" fillId="0" borderId="1" xfId="4" applyFont="1" applyBorder="1" applyAlignment="1" applyProtection="1">
      <alignment vertical="top"/>
      <protection locked="0"/>
    </xf>
    <xf numFmtId="165" fontId="3" fillId="0" borderId="0" xfId="3" applyNumberFormat="1" applyFont="1" applyBorder="1" applyAlignment="1" applyProtection="1">
      <alignment vertical="top"/>
    </xf>
    <xf numFmtId="0" fontId="1" fillId="0" borderId="1" xfId="1" applyFont="1" applyBorder="1" applyAlignment="1" applyProtection="1">
      <alignment horizontal="center" vertical="top"/>
    </xf>
    <xf numFmtId="0" fontId="1" fillId="0" borderId="2" xfId="1" applyFont="1" applyBorder="1" applyAlignment="1" applyProtection="1">
      <alignment horizontal="center" vertical="top"/>
    </xf>
    <xf numFmtId="0" fontId="2" fillId="0" borderId="1" xfId="2" applyBorder="1" applyAlignment="1" applyProtection="1">
      <alignment horizontal="center" vertical="top"/>
    </xf>
    <xf numFmtId="0" fontId="2" fillId="0" borderId="2" xfId="2" applyBorder="1" applyAlignment="1" applyProtection="1">
      <alignment horizontal="center" vertical="top"/>
    </xf>
    <xf numFmtId="0" fontId="9" fillId="0" borderId="0" xfId="3" applyFont="1" applyAlignment="1" applyProtection="1">
      <alignment horizontal="centerContinuous"/>
    </xf>
    <xf numFmtId="0" fontId="9" fillId="0" borderId="0" xfId="3" applyFont="1" applyAlignment="1" applyProtection="1">
      <alignment horizontal="centerContinuous"/>
      <protection locked="0"/>
    </xf>
    <xf numFmtId="0" fontId="3" fillId="0" borderId="0" xfId="3" applyAlignment="1" applyProtection="1">
      <alignment horizontal="centerContinuous"/>
    </xf>
    <xf numFmtId="165" fontId="9" fillId="0" borderId="0" xfId="3" applyNumberFormat="1" applyFont="1" applyBorder="1" applyAlignment="1" applyProtection="1">
      <alignment horizontal="centerContinuous"/>
    </xf>
    <xf numFmtId="0" fontId="0" fillId="0" borderId="0" xfId="0" applyAlignment="1"/>
    <xf numFmtId="4" fontId="3" fillId="0" borderId="0" xfId="3" applyNumberFormat="1" applyFont="1" applyAlignment="1" applyProtection="1">
      <alignment vertical="top"/>
    </xf>
    <xf numFmtId="168" fontId="1" fillId="0" borderId="1" xfId="6" applyNumberFormat="1" applyFont="1" applyBorder="1" applyAlignment="1" applyProtection="1">
      <alignment vertical="top"/>
    </xf>
    <xf numFmtId="0" fontId="7" fillId="2" borderId="0" xfId="0" applyFont="1" applyFill="1" applyBorder="1" applyAlignment="1">
      <alignment horizontal="center" vertical="center"/>
    </xf>
    <xf numFmtId="0" fontId="10" fillId="3" borderId="0" xfId="3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10" fillId="4" borderId="0" xfId="3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0" fillId="3" borderId="0" xfId="3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10" fillId="4" borderId="0" xfId="3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12" fillId="0" borderId="0" xfId="11" applyFont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14" fillId="0" borderId="0" xfId="3" applyFont="1" applyAlignment="1" applyProtection="1">
      <alignment vertical="center"/>
    </xf>
    <xf numFmtId="0" fontId="15" fillId="5" borderId="0" xfId="0" applyFont="1" applyFill="1" applyAlignment="1">
      <alignment horizontal="left" vertical="center"/>
    </xf>
    <xf numFmtId="0" fontId="16" fillId="0" borderId="5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7" fillId="0" borderId="6" xfId="0" applyFont="1" applyBorder="1" applyAlignment="1">
      <alignment horizontal="center" vertical="center"/>
    </xf>
    <xf numFmtId="2" fontId="17" fillId="0" borderId="6" xfId="0" applyNumberFormat="1" applyFont="1" applyBorder="1" applyAlignment="1">
      <alignment horizontal="center" vertical="center"/>
    </xf>
    <xf numFmtId="4" fontId="17" fillId="0" borderId="6" xfId="0" applyNumberFormat="1" applyFont="1" applyBorder="1" applyAlignment="1" applyProtection="1">
      <alignment horizontal="center" vertical="center" wrapText="1"/>
      <protection locked="0"/>
    </xf>
    <xf numFmtId="165" fontId="17" fillId="0" borderId="6" xfId="0" applyNumberFormat="1" applyFont="1" applyBorder="1" applyAlignment="1">
      <alignment horizontal="center" vertical="center"/>
    </xf>
    <xf numFmtId="0" fontId="1" fillId="0" borderId="6" xfId="10" applyFont="1" applyBorder="1" applyAlignment="1" applyProtection="1">
      <alignment horizontal="center" vertical="top"/>
    </xf>
    <xf numFmtId="164" fontId="1" fillId="0" borderId="6" xfId="6" applyFont="1" applyBorder="1" applyAlignment="1" applyProtection="1">
      <alignment vertical="top"/>
    </xf>
    <xf numFmtId="0" fontId="2" fillId="0" borderId="0" xfId="2" applyFont="1" applyBorder="1" applyAlignment="1" applyProtection="1">
      <alignment horizontal="center" vertical="top"/>
    </xf>
    <xf numFmtId="0" fontId="1" fillId="0" borderId="0" xfId="10" applyFont="1" applyBorder="1" applyAlignment="1" applyProtection="1">
      <alignment horizontal="center" vertical="top"/>
    </xf>
    <xf numFmtId="164" fontId="1" fillId="0" borderId="0" xfId="6" applyFont="1" applyBorder="1" applyAlignment="1" applyProtection="1">
      <alignment vertical="top"/>
    </xf>
    <xf numFmtId="165" fontId="1" fillId="0" borderId="0" xfId="4" applyFont="1" applyBorder="1" applyAlignment="1" applyProtection="1">
      <alignment vertical="top"/>
    </xf>
    <xf numFmtId="0" fontId="4" fillId="0" borderId="7" xfId="8" applyFont="1" applyBorder="1" applyAlignment="1" applyProtection="1">
      <alignment horizontal="left" vertical="top"/>
    </xf>
    <xf numFmtId="0" fontId="4" fillId="0" borderId="8" xfId="8" applyFont="1" applyBorder="1" applyAlignment="1" applyProtection="1">
      <alignment horizontal="left" vertical="top"/>
    </xf>
    <xf numFmtId="0" fontId="4" fillId="0" borderId="9" xfId="8" applyFont="1" applyBorder="1" applyAlignment="1" applyProtection="1">
      <alignment horizontal="left" vertical="top"/>
    </xf>
    <xf numFmtId="173" fontId="12" fillId="0" borderId="11" xfId="13" applyNumberFormat="1" applyFont="1" applyBorder="1" applyAlignment="1">
      <alignment horizontal="right" vertical="center"/>
    </xf>
    <xf numFmtId="173" fontId="1" fillId="0" borderId="1" xfId="4" applyNumberFormat="1" applyFont="1" applyBorder="1" applyAlignment="1" applyProtection="1">
      <alignment vertical="top"/>
      <protection locked="0"/>
    </xf>
    <xf numFmtId="174" fontId="12" fillId="0" borderId="11" xfId="13" applyNumberFormat="1" applyFont="1" applyBorder="1" applyAlignment="1">
      <alignment horizontal="right" vertical="center"/>
    </xf>
    <xf numFmtId="174" fontId="18" fillId="0" borderId="10" xfId="12" applyNumberFormat="1" applyFont="1" applyFill="1" applyBorder="1" applyAlignment="1" applyProtection="1">
      <alignment horizontal="right"/>
    </xf>
    <xf numFmtId="174" fontId="17" fillId="0" borderId="11" xfId="13" applyNumberFormat="1" applyFont="1" applyBorder="1" applyAlignment="1">
      <alignment horizontal="right" vertical="center"/>
    </xf>
    <xf numFmtId="174" fontId="18" fillId="0" borderId="12" xfId="12" applyNumberFormat="1" applyFont="1" applyFill="1" applyBorder="1" applyAlignment="1" applyProtection="1">
      <alignment horizontal="right"/>
    </xf>
    <xf numFmtId="173" fontId="18" fillId="0" borderId="13" xfId="12" applyNumberFormat="1" applyFont="1" applyFill="1" applyBorder="1" applyAlignment="1" applyProtection="1">
      <alignment horizontal="right"/>
    </xf>
    <xf numFmtId="0" fontId="2" fillId="0" borderId="17" xfId="2" applyFont="1" applyBorder="1" applyAlignment="1" applyProtection="1">
      <alignment horizontal="center" vertical="top"/>
    </xf>
    <xf numFmtId="0" fontId="4" fillId="0" borderId="18" xfId="8" applyFont="1" applyBorder="1" applyAlignment="1" applyProtection="1">
      <alignment horizontal="left" vertical="top"/>
    </xf>
    <xf numFmtId="0" fontId="4" fillId="0" borderId="19" xfId="8" applyFont="1" applyBorder="1" applyAlignment="1" applyProtection="1">
      <alignment horizontal="left" vertical="top"/>
    </xf>
    <xf numFmtId="0" fontId="4" fillId="0" borderId="20" xfId="8" applyFont="1" applyBorder="1" applyAlignment="1" applyProtection="1">
      <alignment horizontal="left" vertical="top"/>
    </xf>
    <xf numFmtId="0" fontId="1" fillId="0" borderId="21" xfId="10" applyFont="1" applyBorder="1" applyAlignment="1" applyProtection="1">
      <alignment horizontal="center" vertical="top"/>
    </xf>
    <xf numFmtId="164" fontId="1" fillId="0" borderId="21" xfId="6" applyFont="1" applyBorder="1" applyAlignment="1" applyProtection="1">
      <alignment vertical="top"/>
    </xf>
    <xf numFmtId="173" fontId="1" fillId="0" borderId="22" xfId="4" applyNumberFormat="1" applyFont="1" applyBorder="1" applyAlignment="1" applyProtection="1">
      <alignment vertical="top"/>
    </xf>
    <xf numFmtId="0" fontId="2" fillId="0" borderId="23" xfId="2" applyFont="1" applyBorder="1" applyAlignment="1" applyProtection="1">
      <alignment horizontal="center" vertical="top"/>
    </xf>
    <xf numFmtId="173" fontId="1" fillId="0" borderId="24" xfId="4" applyNumberFormat="1" applyFont="1" applyBorder="1" applyAlignment="1" applyProtection="1">
      <alignment vertical="top"/>
    </xf>
    <xf numFmtId="0" fontId="2" fillId="0" borderId="25" xfId="2" applyFont="1" applyBorder="1" applyAlignment="1" applyProtection="1">
      <alignment horizontal="center" vertical="top"/>
    </xf>
    <xf numFmtId="0" fontId="4" fillId="0" borderId="26" xfId="8" applyFont="1" applyBorder="1" applyAlignment="1" applyProtection="1">
      <alignment horizontal="left" vertical="top"/>
    </xf>
    <xf numFmtId="0" fontId="4" fillId="0" borderId="27" xfId="8" applyFont="1" applyBorder="1" applyAlignment="1" applyProtection="1">
      <alignment horizontal="left" vertical="top"/>
    </xf>
    <xf numFmtId="0" fontId="4" fillId="0" borderId="28" xfId="8" applyFont="1" applyBorder="1" applyAlignment="1" applyProtection="1">
      <alignment horizontal="left" vertical="top"/>
    </xf>
    <xf numFmtId="0" fontId="1" fillId="0" borderId="29" xfId="10" applyFont="1" applyBorder="1" applyAlignment="1" applyProtection="1">
      <alignment horizontal="center" vertical="top"/>
    </xf>
    <xf numFmtId="164" fontId="1" fillId="0" borderId="29" xfId="6" applyFont="1" applyBorder="1" applyAlignment="1" applyProtection="1">
      <alignment vertical="top"/>
    </xf>
    <xf numFmtId="173" fontId="1" fillId="0" borderId="30" xfId="4" applyNumberFormat="1" applyFont="1" applyBorder="1" applyAlignment="1" applyProtection="1">
      <alignment vertical="top"/>
    </xf>
    <xf numFmtId="174" fontId="19" fillId="0" borderId="14" xfId="12" applyNumberFormat="1" applyFont="1" applyFill="1" applyBorder="1" applyAlignment="1" applyProtection="1">
      <alignment horizontal="right"/>
    </xf>
    <xf numFmtId="174" fontId="19" fillId="0" borderId="15" xfId="12" applyNumberFormat="1" applyFont="1" applyFill="1" applyBorder="1" applyAlignment="1" applyProtection="1">
      <alignment horizontal="right"/>
    </xf>
    <xf numFmtId="174" fontId="19" fillId="0" borderId="16" xfId="12" applyNumberFormat="1" applyFont="1" applyFill="1" applyBorder="1" applyAlignment="1" applyProtection="1">
      <alignment horizontal="right"/>
    </xf>
    <xf numFmtId="0" fontId="21" fillId="6" borderId="7" xfId="0" applyFont="1" applyFill="1" applyBorder="1" applyAlignment="1">
      <alignment horizontal="center" vertical="center" wrapText="1"/>
    </xf>
    <xf numFmtId="0" fontId="21" fillId="6" borderId="8" xfId="0" applyFont="1" applyFill="1" applyBorder="1" applyAlignment="1">
      <alignment horizontal="center" vertical="center" wrapText="1"/>
    </xf>
  </cellXfs>
  <cellStyles count="14">
    <cellStyle name="article" xfId="1" xr:uid="{00000000-0005-0000-0000-000000000000}"/>
    <cellStyle name="Désignation" xfId="2" xr:uid="{00000000-0005-0000-0000-000001000000}"/>
    <cellStyle name="Milliers" xfId="12" builtinId="3"/>
    <cellStyle name="Normal" xfId="0" builtinId="0"/>
    <cellStyle name="Normal 2" xfId="11" xr:uid="{00000000-0005-0000-0000-000003000000}"/>
    <cellStyle name="Normal 3" xfId="13" xr:uid="{D691AD38-7ADC-2142-B522-8B91EEA1EFAF}"/>
    <cellStyle name="Normal_CDPGF-TYPE" xfId="3" xr:uid="{00000000-0005-0000-0000-000004000000}"/>
    <cellStyle name="Prix_unit" xfId="4" xr:uid="{00000000-0005-0000-0000-000005000000}"/>
    <cellStyle name="Produits" xfId="5" xr:uid="{00000000-0005-0000-0000-000006000000}"/>
    <cellStyle name="Quantités" xfId="6" xr:uid="{00000000-0005-0000-0000-000007000000}"/>
    <cellStyle name="soustitre" xfId="7" xr:uid="{00000000-0005-0000-0000-000008000000}"/>
    <cellStyle name="soustotal" xfId="8" xr:uid="{00000000-0005-0000-0000-000009000000}"/>
    <cellStyle name="stproduit" xfId="9" xr:uid="{00000000-0005-0000-0000-00000A000000}"/>
    <cellStyle name="Unités" xfId="10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AA73"/>
  <sheetViews>
    <sheetView showGridLines="0" showZeros="0" tabSelected="1" view="pageBreakPreview" zoomScale="111" zoomScaleNormal="100" zoomScaleSheetLayoutView="111" workbookViewId="0">
      <selection activeCell="F15" sqref="F15"/>
    </sheetView>
  </sheetViews>
  <sheetFormatPr baseColWidth="10" defaultColWidth="11.5" defaultRowHeight="13"/>
  <cols>
    <col min="1" max="1" width="5.1640625" style="2" customWidth="1"/>
    <col min="2" max="2" width="6.83203125" style="2" customWidth="1"/>
    <col min="3" max="3" width="1.5" style="2" customWidth="1"/>
    <col min="4" max="4" width="6" style="12" customWidth="1"/>
    <col min="5" max="5" width="15.83203125" style="2" customWidth="1"/>
    <col min="6" max="6" width="30" style="2" customWidth="1"/>
    <col min="7" max="7" width="5.6640625" style="2" customWidth="1"/>
    <col min="8" max="8" width="8.5" style="2" customWidth="1"/>
    <col min="9" max="9" width="9.5" style="2" customWidth="1"/>
    <col min="10" max="10" width="11.1640625" style="13" customWidth="1"/>
    <col min="11" max="11" width="15.33203125" style="2" customWidth="1"/>
    <col min="12" max="12" width="15.5" style="24" customWidth="1"/>
    <col min="13" max="13" width="11.5" style="2"/>
    <col min="14" max="14" width="17.33203125" style="2" bestFit="1" customWidth="1"/>
    <col min="15" max="16384" width="11.5" style="2"/>
  </cols>
  <sheetData>
    <row r="1" spans="2:27" ht="26">
      <c r="B1" s="46"/>
      <c r="C1" s="47" t="s">
        <v>63</v>
      </c>
      <c r="D1" s="47"/>
      <c r="E1" s="47"/>
      <c r="F1" s="47"/>
      <c r="G1" s="46"/>
      <c r="H1" s="46"/>
      <c r="I1" s="46"/>
      <c r="J1" s="46"/>
      <c r="K1" s="46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</row>
    <row r="2" spans="2:27" ht="16">
      <c r="B2" s="48"/>
      <c r="C2" s="49" t="s">
        <v>64</v>
      </c>
      <c r="D2" s="49"/>
      <c r="E2" s="49"/>
      <c r="F2" s="49"/>
      <c r="G2" s="50"/>
      <c r="H2" s="50"/>
      <c r="I2" s="50"/>
      <c r="J2" s="50"/>
      <c r="K2" s="50"/>
      <c r="L2" s="30"/>
      <c r="M2" s="31"/>
      <c r="N2" s="32"/>
      <c r="O2" s="32"/>
      <c r="P2" s="29"/>
      <c r="Q2" s="29"/>
      <c r="R2" s="30"/>
      <c r="S2" s="31"/>
      <c r="T2" s="32"/>
      <c r="U2" s="32"/>
      <c r="V2" s="29"/>
      <c r="W2" s="29"/>
      <c r="X2" s="30"/>
      <c r="Y2" s="31"/>
      <c r="Z2" s="32"/>
      <c r="AA2" s="32"/>
    </row>
    <row r="3" spans="2:27" ht="16">
      <c r="B3" s="51"/>
      <c r="C3" s="51"/>
      <c r="D3" s="51"/>
      <c r="E3" s="51"/>
      <c r="F3" s="51"/>
      <c r="G3" s="51"/>
      <c r="H3" s="51"/>
      <c r="I3" s="51"/>
      <c r="J3" s="51"/>
      <c r="K3" s="51"/>
      <c r="L3" s="30"/>
      <c r="M3" s="31"/>
      <c r="N3" s="32"/>
      <c r="O3" s="32"/>
      <c r="P3" s="29"/>
      <c r="Q3" s="29"/>
      <c r="R3" s="30"/>
      <c r="S3" s="31"/>
      <c r="T3" s="32"/>
      <c r="U3" s="32"/>
      <c r="V3" s="29"/>
      <c r="W3" s="29"/>
      <c r="X3" s="30"/>
      <c r="Y3" s="31"/>
      <c r="Z3" s="32"/>
      <c r="AA3" s="32"/>
    </row>
    <row r="4" spans="2:27">
      <c r="B4" s="52" t="s">
        <v>65</v>
      </c>
      <c r="C4" s="52" t="s">
        <v>66</v>
      </c>
      <c r="D4" s="52"/>
      <c r="E4" s="52"/>
      <c r="F4" s="52"/>
      <c r="G4" s="52" t="s">
        <v>3</v>
      </c>
      <c r="H4" s="53" t="s">
        <v>67</v>
      </c>
      <c r="I4" s="54" t="s">
        <v>68</v>
      </c>
      <c r="J4" s="54" t="s">
        <v>69</v>
      </c>
      <c r="K4" s="55" t="s">
        <v>70</v>
      </c>
      <c r="L4" s="41"/>
      <c r="M4" s="41"/>
      <c r="N4" s="41"/>
      <c r="O4" s="41"/>
      <c r="P4" s="42"/>
      <c r="Q4" s="43"/>
      <c r="R4" s="43"/>
      <c r="S4" s="43"/>
      <c r="T4" s="43"/>
      <c r="U4" s="43"/>
      <c r="V4" s="44"/>
      <c r="W4" s="45"/>
      <c r="X4" s="45"/>
      <c r="Y4" s="45"/>
      <c r="Z4" s="45"/>
      <c r="AA4" s="45"/>
    </row>
    <row r="5" spans="2:27">
      <c r="B5" s="52"/>
      <c r="C5" s="52"/>
      <c r="D5" s="52"/>
      <c r="E5" s="52"/>
      <c r="F5" s="52"/>
      <c r="G5" s="52"/>
      <c r="H5" s="53"/>
      <c r="I5" s="54"/>
      <c r="J5" s="54"/>
      <c r="K5" s="55"/>
      <c r="L5" s="36"/>
      <c r="M5" s="36"/>
      <c r="N5" s="36"/>
      <c r="O5" s="36"/>
      <c r="P5" s="37"/>
      <c r="Q5" s="38"/>
      <c r="R5" s="38"/>
      <c r="S5" s="38"/>
      <c r="T5" s="38"/>
      <c r="U5" s="38"/>
      <c r="V5" s="39"/>
      <c r="W5" s="40"/>
      <c r="X5" s="40"/>
      <c r="Y5" s="40"/>
      <c r="Z5" s="40"/>
      <c r="AA5" s="40"/>
    </row>
    <row r="6" spans="2:27" ht="16">
      <c r="B6" s="25"/>
      <c r="C6" s="91" t="s">
        <v>71</v>
      </c>
      <c r="D6" s="92"/>
      <c r="E6" s="92"/>
      <c r="F6" s="92"/>
      <c r="G6" s="1"/>
      <c r="H6" s="5"/>
      <c r="I6" s="5"/>
      <c r="J6" s="6"/>
      <c r="L6" s="36"/>
      <c r="M6" s="36"/>
      <c r="N6" s="36"/>
      <c r="O6" s="36"/>
      <c r="P6" s="37"/>
      <c r="Q6" s="38"/>
      <c r="R6" s="38"/>
      <c r="S6" s="38"/>
      <c r="T6" s="38"/>
      <c r="U6" s="38"/>
      <c r="V6" s="39"/>
      <c r="W6" s="40"/>
      <c r="X6" s="40"/>
      <c r="Y6" s="40"/>
      <c r="Z6" s="40"/>
      <c r="AA6" s="40"/>
    </row>
    <row r="7" spans="2:27">
      <c r="B7" s="25"/>
      <c r="C7" s="26"/>
      <c r="D7" s="11"/>
      <c r="E7" s="11"/>
      <c r="F7" s="10"/>
      <c r="G7" s="1"/>
      <c r="H7" s="5"/>
      <c r="I7" s="5"/>
      <c r="J7" s="6"/>
      <c r="L7" s="36"/>
      <c r="M7" s="36"/>
      <c r="N7" s="36"/>
      <c r="O7" s="36"/>
      <c r="P7" s="37"/>
      <c r="Q7" s="38"/>
      <c r="R7" s="38"/>
      <c r="S7" s="38"/>
      <c r="T7" s="38"/>
      <c r="U7" s="38"/>
      <c r="V7" s="39"/>
      <c r="W7" s="40"/>
      <c r="X7" s="40"/>
      <c r="Y7" s="40"/>
      <c r="Z7" s="40"/>
      <c r="AA7" s="40"/>
    </row>
    <row r="8" spans="2:27">
      <c r="B8" s="17" t="s">
        <v>23</v>
      </c>
      <c r="C8" s="18"/>
      <c r="D8" s="19" t="s">
        <v>24</v>
      </c>
      <c r="E8" s="19"/>
      <c r="F8" s="20"/>
      <c r="G8" s="1"/>
      <c r="H8" s="5"/>
      <c r="I8" s="5"/>
      <c r="J8" s="6"/>
      <c r="K8" s="65"/>
      <c r="L8" s="36"/>
      <c r="M8" s="36"/>
      <c r="N8" s="36"/>
      <c r="O8" s="36"/>
      <c r="P8" s="37"/>
      <c r="Q8" s="38"/>
      <c r="R8" s="38"/>
      <c r="S8" s="38"/>
      <c r="T8" s="38"/>
      <c r="U8" s="38"/>
      <c r="V8" s="39"/>
      <c r="W8" s="40"/>
      <c r="X8" s="40"/>
      <c r="Y8" s="40"/>
      <c r="Z8" s="40"/>
      <c r="AA8" s="40"/>
    </row>
    <row r="9" spans="2:27">
      <c r="B9" s="25"/>
      <c r="C9" s="26"/>
      <c r="D9" s="11"/>
      <c r="E9" s="11"/>
      <c r="F9" s="10"/>
      <c r="G9" s="1"/>
      <c r="H9" s="5"/>
      <c r="I9" s="5"/>
      <c r="J9" s="6"/>
      <c r="K9" s="67"/>
      <c r="L9" s="36"/>
      <c r="M9" s="36"/>
      <c r="N9" s="36"/>
      <c r="O9" s="36"/>
      <c r="P9" s="37"/>
      <c r="Q9" s="38"/>
      <c r="R9" s="38"/>
      <c r="S9" s="38"/>
      <c r="T9" s="38"/>
      <c r="U9" s="38"/>
      <c r="V9" s="39"/>
      <c r="W9" s="40"/>
      <c r="X9" s="40"/>
      <c r="Y9" s="40"/>
      <c r="Z9" s="40"/>
      <c r="AA9" s="40"/>
    </row>
    <row r="10" spans="2:27">
      <c r="B10" s="17" t="s">
        <v>6</v>
      </c>
      <c r="C10" s="18"/>
      <c r="D10" s="19" t="s">
        <v>5</v>
      </c>
      <c r="E10" s="19"/>
      <c r="F10" s="20"/>
      <c r="G10" s="21"/>
      <c r="H10" s="22"/>
      <c r="I10" s="22"/>
      <c r="J10" s="23"/>
      <c r="K10" s="67"/>
      <c r="L10" s="36"/>
      <c r="M10" s="36"/>
      <c r="N10" s="36"/>
      <c r="O10" s="36"/>
      <c r="P10" s="37"/>
      <c r="Q10" s="38"/>
      <c r="R10" s="38"/>
      <c r="S10" s="38"/>
      <c r="T10" s="38"/>
      <c r="U10" s="38"/>
      <c r="V10" s="39"/>
      <c r="W10" s="40"/>
      <c r="X10" s="40"/>
      <c r="Y10" s="40"/>
      <c r="Z10" s="40"/>
      <c r="AA10" s="40"/>
    </row>
    <row r="11" spans="2:27" ht="14">
      <c r="B11" s="3"/>
      <c r="C11" s="4"/>
      <c r="D11" s="11"/>
      <c r="E11" s="11"/>
      <c r="F11" s="10"/>
      <c r="G11" s="1"/>
      <c r="H11" s="5"/>
      <c r="I11" s="5"/>
      <c r="J11" s="66"/>
      <c r="K11" s="68"/>
      <c r="L11" s="36"/>
      <c r="M11" s="36"/>
      <c r="N11" s="36"/>
      <c r="O11" s="36"/>
      <c r="P11" s="37"/>
      <c r="Q11" s="38"/>
      <c r="R11" s="38"/>
      <c r="S11" s="38"/>
      <c r="T11" s="38"/>
      <c r="U11" s="38"/>
      <c r="V11" s="39"/>
      <c r="W11" s="40"/>
      <c r="X11" s="40"/>
      <c r="Y11" s="40"/>
      <c r="Z11" s="40"/>
      <c r="AA11" s="40"/>
    </row>
    <row r="12" spans="2:27" ht="14">
      <c r="B12" s="9" t="s">
        <v>7</v>
      </c>
      <c r="C12" s="4"/>
      <c r="D12" s="7" t="s">
        <v>12</v>
      </c>
      <c r="E12" s="7"/>
      <c r="F12" s="8"/>
      <c r="G12" s="1"/>
      <c r="H12" s="5"/>
      <c r="I12" s="5"/>
      <c r="J12" s="66"/>
      <c r="K12" s="68"/>
      <c r="L12" s="36"/>
      <c r="M12" s="36"/>
      <c r="N12" s="36"/>
      <c r="O12" s="36"/>
      <c r="P12" s="37"/>
      <c r="Q12" s="38"/>
      <c r="R12" s="38"/>
      <c r="S12" s="38"/>
      <c r="T12" s="38"/>
      <c r="U12" s="38"/>
      <c r="V12" s="39"/>
      <c r="W12" s="40"/>
      <c r="X12" s="40"/>
      <c r="Y12" s="40"/>
      <c r="Z12" s="40"/>
      <c r="AA12" s="40"/>
    </row>
    <row r="13" spans="2:27" ht="14">
      <c r="B13" s="3"/>
      <c r="C13" s="4"/>
      <c r="D13" s="11" t="s">
        <v>18</v>
      </c>
      <c r="E13" s="11"/>
      <c r="F13" s="10"/>
      <c r="G13" s="1" t="s">
        <v>19</v>
      </c>
      <c r="H13" s="5"/>
      <c r="I13" s="5"/>
      <c r="J13" s="66"/>
      <c r="K13" s="68">
        <f t="shared" ref="K13" si="0">J13*H13</f>
        <v>0</v>
      </c>
      <c r="L13" s="36"/>
      <c r="M13" s="36"/>
      <c r="N13" s="36"/>
      <c r="O13" s="36"/>
      <c r="P13" s="37"/>
      <c r="Q13" s="38"/>
      <c r="R13" s="38"/>
      <c r="S13" s="38"/>
      <c r="T13" s="38"/>
      <c r="U13" s="38"/>
      <c r="V13" s="39"/>
      <c r="W13" s="40"/>
      <c r="X13" s="40"/>
      <c r="Y13" s="40"/>
      <c r="Z13" s="40"/>
      <c r="AA13" s="40"/>
    </row>
    <row r="14" spans="2:27" ht="14">
      <c r="B14" s="3" t="s">
        <v>8</v>
      </c>
      <c r="C14" s="4"/>
      <c r="D14" s="11" t="s">
        <v>25</v>
      </c>
      <c r="E14" s="11"/>
      <c r="F14" s="10"/>
      <c r="G14" s="1" t="s">
        <v>16</v>
      </c>
      <c r="H14" s="5">
        <v>57650</v>
      </c>
      <c r="I14" s="5"/>
      <c r="J14" s="66"/>
      <c r="K14" s="68">
        <f t="shared" ref="K14" si="1">J14*H14</f>
        <v>0</v>
      </c>
      <c r="L14" s="36"/>
      <c r="M14" s="36"/>
      <c r="N14" s="36"/>
      <c r="O14" s="36"/>
      <c r="P14" s="37"/>
      <c r="Q14" s="38"/>
      <c r="R14" s="38"/>
      <c r="S14" s="38"/>
      <c r="T14" s="38"/>
      <c r="U14" s="38"/>
      <c r="V14" s="39"/>
      <c r="W14" s="40"/>
      <c r="X14" s="40"/>
      <c r="Y14" s="40"/>
      <c r="Z14" s="40"/>
      <c r="AA14" s="40"/>
    </row>
    <row r="15" spans="2:27" ht="25.5" customHeight="1">
      <c r="B15" s="3" t="s">
        <v>29</v>
      </c>
      <c r="C15" s="4"/>
      <c r="D15" s="11" t="s">
        <v>49</v>
      </c>
      <c r="E15" s="11"/>
      <c r="F15" s="10"/>
      <c r="G15" s="1"/>
      <c r="H15" s="5"/>
      <c r="I15" s="5"/>
      <c r="J15" s="66"/>
      <c r="K15" s="68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</row>
    <row r="16" spans="2:27" ht="14">
      <c r="B16" s="3"/>
      <c r="C16" s="4"/>
      <c r="D16" s="11"/>
      <c r="E16" s="11"/>
      <c r="F16" s="10" t="s">
        <v>26</v>
      </c>
      <c r="G16" s="1" t="s">
        <v>16</v>
      </c>
      <c r="H16" s="5">
        <v>4980</v>
      </c>
      <c r="I16" s="5"/>
      <c r="J16" s="66"/>
      <c r="K16" s="68">
        <f t="shared" ref="K16:K21" si="2">H16*J16</f>
        <v>0</v>
      </c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spans="1:27" ht="14">
      <c r="B17" s="3"/>
      <c r="C17" s="4"/>
      <c r="D17" s="11"/>
      <c r="E17" s="11"/>
      <c r="F17" s="10" t="s">
        <v>27</v>
      </c>
      <c r="G17" s="1" t="s">
        <v>16</v>
      </c>
      <c r="H17" s="5">
        <v>7065</v>
      </c>
      <c r="I17" s="5"/>
      <c r="J17" s="66"/>
      <c r="K17" s="68">
        <f>H17*J17</f>
        <v>0</v>
      </c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</row>
    <row r="18" spans="1:27">
      <c r="B18" s="3"/>
      <c r="C18" s="4"/>
      <c r="D18" s="11"/>
      <c r="E18" s="11"/>
      <c r="F18" s="10" t="s">
        <v>28</v>
      </c>
      <c r="G18" s="1" t="s">
        <v>15</v>
      </c>
      <c r="H18" s="5">
        <v>59</v>
      </c>
      <c r="I18" s="5"/>
      <c r="J18" s="66"/>
      <c r="K18" s="67">
        <f t="shared" si="2"/>
        <v>0</v>
      </c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</row>
    <row r="19" spans="1:27">
      <c r="B19" s="3"/>
      <c r="C19" s="4"/>
      <c r="D19" s="11"/>
      <c r="E19" s="11"/>
      <c r="F19" s="10" t="s">
        <v>50</v>
      </c>
      <c r="G19" s="1" t="s">
        <v>17</v>
      </c>
      <c r="H19" s="5">
        <v>128.5</v>
      </c>
      <c r="I19" s="5"/>
      <c r="J19" s="66"/>
      <c r="K19" s="67">
        <f t="shared" si="2"/>
        <v>0</v>
      </c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</row>
    <row r="20" spans="1:27">
      <c r="B20" s="3"/>
      <c r="C20" s="4"/>
      <c r="D20" s="11"/>
      <c r="E20" s="11"/>
      <c r="F20" s="10" t="s">
        <v>60</v>
      </c>
      <c r="G20" s="1" t="s">
        <v>16</v>
      </c>
      <c r="H20" s="5">
        <v>2430</v>
      </c>
      <c r="I20" s="5"/>
      <c r="J20" s="66"/>
      <c r="K20" s="67">
        <f t="shared" si="2"/>
        <v>0</v>
      </c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</row>
    <row r="21" spans="1:27">
      <c r="B21" s="3"/>
      <c r="C21" s="4"/>
      <c r="D21" s="11"/>
      <c r="E21" s="11"/>
      <c r="F21" s="10" t="s">
        <v>51</v>
      </c>
      <c r="G21" s="1" t="s">
        <v>17</v>
      </c>
      <c r="H21" s="5">
        <v>40</v>
      </c>
      <c r="I21" s="5"/>
      <c r="J21" s="66"/>
      <c r="K21" s="67">
        <f t="shared" si="2"/>
        <v>0</v>
      </c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</row>
    <row r="22" spans="1:27" ht="14">
      <c r="A22" s="2" t="s">
        <v>1</v>
      </c>
      <c r="B22" s="3"/>
      <c r="C22" s="4"/>
      <c r="D22" s="11"/>
      <c r="E22" s="11"/>
      <c r="F22" s="10"/>
      <c r="G22" s="1"/>
      <c r="H22" s="5"/>
      <c r="I22" s="5"/>
      <c r="J22" s="66"/>
      <c r="K22" s="68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</row>
    <row r="23" spans="1:27" ht="14">
      <c r="B23" s="3" t="s">
        <v>30</v>
      </c>
      <c r="C23" s="4"/>
      <c r="D23" s="11" t="s">
        <v>31</v>
      </c>
      <c r="E23" s="11"/>
      <c r="F23" s="10"/>
      <c r="G23" s="1" t="s">
        <v>32</v>
      </c>
      <c r="H23" s="5">
        <v>1</v>
      </c>
      <c r="I23" s="5"/>
      <c r="J23" s="66"/>
      <c r="K23" s="68">
        <f>H23*J23</f>
        <v>0</v>
      </c>
      <c r="L23" s="2"/>
    </row>
    <row r="24" spans="1:27" ht="14">
      <c r="B24" s="3"/>
      <c r="C24" s="4"/>
      <c r="D24" s="11"/>
      <c r="E24" s="11"/>
      <c r="F24" s="10"/>
      <c r="G24" s="1"/>
      <c r="H24" s="5"/>
      <c r="I24" s="5"/>
      <c r="J24" s="66"/>
      <c r="K24" s="68"/>
      <c r="L24" s="2"/>
    </row>
    <row r="25" spans="1:27">
      <c r="B25" s="27" t="s">
        <v>20</v>
      </c>
      <c r="C25" s="28"/>
      <c r="D25" s="11" t="s">
        <v>48</v>
      </c>
      <c r="E25" s="11"/>
      <c r="F25" s="10"/>
      <c r="G25" s="1" t="s">
        <v>16</v>
      </c>
      <c r="H25" s="5">
        <v>292</v>
      </c>
      <c r="I25" s="5"/>
      <c r="J25" s="66"/>
      <c r="K25" s="67">
        <f>H25*J25</f>
        <v>0</v>
      </c>
      <c r="L25" s="2"/>
    </row>
    <row r="26" spans="1:27">
      <c r="B26" s="3"/>
      <c r="C26" s="4"/>
      <c r="D26" s="11"/>
      <c r="E26" s="11"/>
      <c r="F26" s="10"/>
      <c r="G26" s="1"/>
      <c r="H26" s="5"/>
      <c r="I26" s="5"/>
      <c r="J26" s="66"/>
      <c r="K26" s="67"/>
      <c r="L26" s="2"/>
    </row>
    <row r="27" spans="1:27" ht="14">
      <c r="B27" s="3" t="s">
        <v>33</v>
      </c>
      <c r="C27" s="4"/>
      <c r="D27" s="11" t="s">
        <v>21</v>
      </c>
      <c r="E27" s="11"/>
      <c r="F27" s="10"/>
      <c r="G27" s="1" t="s">
        <v>32</v>
      </c>
      <c r="H27" s="1"/>
      <c r="I27" s="1"/>
      <c r="J27" s="66"/>
      <c r="K27" s="68"/>
      <c r="L27" s="2"/>
    </row>
    <row r="28" spans="1:27" ht="14">
      <c r="B28" s="3"/>
      <c r="C28" s="4"/>
      <c r="D28" s="11" t="s">
        <v>59</v>
      </c>
      <c r="E28" s="11"/>
      <c r="F28" s="10"/>
      <c r="G28" s="1"/>
      <c r="H28" s="5"/>
      <c r="I28" s="5"/>
      <c r="J28" s="66"/>
      <c r="K28" s="68"/>
      <c r="L28" s="2"/>
    </row>
    <row r="29" spans="1:27" ht="14">
      <c r="B29" s="9" t="s">
        <v>10</v>
      </c>
      <c r="C29" s="4"/>
      <c r="D29" s="7" t="s">
        <v>9</v>
      </c>
      <c r="E29" s="7"/>
      <c r="F29" s="8"/>
      <c r="G29" s="1"/>
      <c r="H29" s="5"/>
      <c r="I29" s="5"/>
      <c r="J29" s="66"/>
      <c r="K29" s="68"/>
      <c r="L29" s="2"/>
    </row>
    <row r="30" spans="1:27" ht="14">
      <c r="B30" s="3"/>
      <c r="C30" s="4"/>
      <c r="D30" s="11"/>
      <c r="E30" s="11"/>
      <c r="F30" s="10" t="s">
        <v>35</v>
      </c>
      <c r="G30" s="1" t="s">
        <v>17</v>
      </c>
      <c r="H30" s="5">
        <v>39</v>
      </c>
      <c r="I30" s="5"/>
      <c r="J30" s="66"/>
      <c r="K30" s="68">
        <f t="shared" ref="K30:K33" si="3">H30*J30</f>
        <v>0</v>
      </c>
      <c r="L30" s="2"/>
    </row>
    <row r="31" spans="1:27" ht="14">
      <c r="B31" s="3"/>
      <c r="C31" s="4"/>
      <c r="D31" s="11"/>
      <c r="F31" s="10" t="s">
        <v>34</v>
      </c>
      <c r="G31" s="1" t="s">
        <v>17</v>
      </c>
      <c r="H31" s="5">
        <v>363</v>
      </c>
      <c r="I31" s="5"/>
      <c r="J31" s="66"/>
      <c r="K31" s="68">
        <f t="shared" si="3"/>
        <v>0</v>
      </c>
      <c r="L31" s="2"/>
    </row>
    <row r="32" spans="1:27" ht="14">
      <c r="B32" s="3"/>
      <c r="C32" s="4"/>
      <c r="D32" s="11"/>
      <c r="F32" s="10" t="s">
        <v>36</v>
      </c>
      <c r="G32" s="1" t="s">
        <v>17</v>
      </c>
      <c r="H32" s="5">
        <v>67</v>
      </c>
      <c r="I32" s="5"/>
      <c r="J32" s="66"/>
      <c r="K32" s="68">
        <f t="shared" si="3"/>
        <v>0</v>
      </c>
      <c r="L32" s="2"/>
    </row>
    <row r="33" spans="1:12" ht="14">
      <c r="B33" s="3"/>
      <c r="C33" s="4"/>
      <c r="D33" s="11"/>
      <c r="F33" s="10" t="s">
        <v>37</v>
      </c>
      <c r="G33" s="1" t="s">
        <v>17</v>
      </c>
      <c r="H33" s="5">
        <v>68</v>
      </c>
      <c r="I33" s="5"/>
      <c r="J33" s="66"/>
      <c r="K33" s="68">
        <f t="shared" si="3"/>
        <v>0</v>
      </c>
      <c r="L33" s="2"/>
    </row>
    <row r="34" spans="1:12">
      <c r="B34" s="3"/>
      <c r="C34" s="4"/>
      <c r="D34" s="11"/>
      <c r="F34" s="10"/>
      <c r="G34" s="1"/>
      <c r="H34" s="5"/>
      <c r="I34" s="5"/>
      <c r="J34" s="66"/>
      <c r="K34" s="69"/>
      <c r="L34" s="2"/>
    </row>
    <row r="35" spans="1:12">
      <c r="B35" s="3"/>
      <c r="C35" s="4"/>
      <c r="D35" s="14"/>
      <c r="E35" s="15"/>
      <c r="F35" s="16" t="str">
        <f>". Sous total  "&amp;B29&amp;" hors taxes : "</f>
        <v xml:space="preserve">. Sous total  II-3. hors taxes : </v>
      </c>
      <c r="G35" s="1"/>
      <c r="H35" s="5"/>
      <c r="I35" s="5"/>
      <c r="J35" s="66"/>
      <c r="K35" s="67"/>
      <c r="L35" s="2"/>
    </row>
    <row r="36" spans="1:12">
      <c r="B36" s="3"/>
      <c r="C36" s="4"/>
      <c r="D36" s="11"/>
      <c r="E36" s="11"/>
      <c r="F36" s="10"/>
      <c r="G36" s="1"/>
      <c r="H36" s="5"/>
      <c r="I36" s="5"/>
      <c r="J36" s="66"/>
      <c r="K36" s="67"/>
      <c r="L36" s="2"/>
    </row>
    <row r="37" spans="1:12">
      <c r="B37" s="9" t="s">
        <v>11</v>
      </c>
      <c r="C37" s="4"/>
      <c r="D37" s="7" t="s">
        <v>13</v>
      </c>
      <c r="E37" s="7"/>
      <c r="F37" s="8"/>
      <c r="G37" s="1"/>
      <c r="H37" s="5"/>
      <c r="I37" s="5"/>
      <c r="J37" s="66"/>
      <c r="K37" s="67"/>
      <c r="L37" s="2"/>
    </row>
    <row r="38" spans="1:12">
      <c r="B38" s="3"/>
      <c r="C38" s="4"/>
      <c r="D38" s="11"/>
      <c r="E38" s="11" t="s">
        <v>38</v>
      </c>
      <c r="F38" s="10"/>
      <c r="G38" s="1"/>
      <c r="H38" s="5"/>
      <c r="I38" s="5"/>
      <c r="J38" s="66"/>
      <c r="K38" s="67"/>
      <c r="L38" s="2"/>
    </row>
    <row r="39" spans="1:12" ht="14">
      <c r="A39" s="2" t="s">
        <v>1</v>
      </c>
      <c r="B39" s="3"/>
      <c r="C39" s="4"/>
      <c r="D39" s="11"/>
      <c r="E39" s="11"/>
      <c r="F39" s="10" t="s">
        <v>39</v>
      </c>
      <c r="G39" s="1" t="s">
        <v>16</v>
      </c>
      <c r="H39" s="5">
        <v>5910</v>
      </c>
      <c r="I39" s="5"/>
      <c r="J39" s="66"/>
      <c r="K39" s="68">
        <f t="shared" ref="K39:K42" si="4">H39*J39</f>
        <v>0</v>
      </c>
      <c r="L39" s="2"/>
    </row>
    <row r="40" spans="1:12" ht="14">
      <c r="B40" s="3"/>
      <c r="C40" s="4"/>
      <c r="D40" s="11"/>
      <c r="E40" s="11"/>
      <c r="F40" s="10" t="s">
        <v>40</v>
      </c>
      <c r="G40" s="1" t="s">
        <v>15</v>
      </c>
      <c r="H40" s="5">
        <v>36</v>
      </c>
      <c r="I40" s="5"/>
      <c r="J40" s="66"/>
      <c r="K40" s="68">
        <f t="shared" si="4"/>
        <v>0</v>
      </c>
      <c r="L40" s="2"/>
    </row>
    <row r="41" spans="1:12" ht="14">
      <c r="B41" s="3"/>
      <c r="C41" s="4"/>
      <c r="D41" s="11"/>
      <c r="E41" s="11"/>
      <c r="F41" s="10" t="s">
        <v>41</v>
      </c>
      <c r="G41" s="1" t="s">
        <v>14</v>
      </c>
      <c r="H41" s="5">
        <v>42</v>
      </c>
      <c r="I41" s="5"/>
      <c r="J41" s="66"/>
      <c r="K41" s="68">
        <f t="shared" si="4"/>
        <v>0</v>
      </c>
      <c r="L41" s="2"/>
    </row>
    <row r="42" spans="1:12" ht="14">
      <c r="B42" s="3"/>
      <c r="C42" s="4"/>
      <c r="D42" s="11"/>
      <c r="E42" s="11" t="s">
        <v>42</v>
      </c>
      <c r="F42" s="10"/>
      <c r="G42" s="1" t="s">
        <v>32</v>
      </c>
      <c r="H42" s="5">
        <v>1</v>
      </c>
      <c r="I42" s="5"/>
      <c r="J42" s="66"/>
      <c r="K42" s="68">
        <f t="shared" si="4"/>
        <v>0</v>
      </c>
      <c r="L42" s="2"/>
    </row>
    <row r="43" spans="1:12" ht="14">
      <c r="B43" s="3"/>
      <c r="C43" s="4"/>
      <c r="D43" s="11"/>
      <c r="E43" s="11"/>
      <c r="F43" s="10"/>
      <c r="G43" s="1"/>
      <c r="H43" s="5"/>
      <c r="I43" s="5"/>
      <c r="J43" s="66"/>
      <c r="K43" s="68"/>
      <c r="L43" s="2"/>
    </row>
    <row r="44" spans="1:12" ht="14">
      <c r="B44" s="9" t="s">
        <v>43</v>
      </c>
      <c r="C44" s="4"/>
      <c r="D44" s="7" t="s">
        <v>44</v>
      </c>
      <c r="E44" s="7"/>
      <c r="F44" s="10"/>
      <c r="G44" s="1" t="s">
        <v>32</v>
      </c>
      <c r="H44" s="5">
        <v>1</v>
      </c>
      <c r="I44" s="5"/>
      <c r="J44" s="66"/>
      <c r="K44" s="68">
        <f>H44*J44</f>
        <v>0</v>
      </c>
      <c r="L44" s="2"/>
    </row>
    <row r="45" spans="1:12">
      <c r="A45" s="2" t="s">
        <v>2</v>
      </c>
      <c r="B45" s="3"/>
      <c r="C45" s="4"/>
      <c r="D45" s="11"/>
      <c r="E45" s="11"/>
      <c r="F45" s="10"/>
      <c r="G45" s="1"/>
      <c r="H45" s="5"/>
      <c r="I45" s="5"/>
      <c r="J45" s="66"/>
      <c r="K45" s="67"/>
      <c r="L45" s="2"/>
    </row>
    <row r="46" spans="1:12">
      <c r="B46" s="9" t="s">
        <v>45</v>
      </c>
      <c r="C46" s="4"/>
      <c r="D46" s="7" t="s">
        <v>46</v>
      </c>
      <c r="E46" s="7"/>
      <c r="F46" s="10"/>
      <c r="G46" s="1" t="s">
        <v>17</v>
      </c>
      <c r="H46" s="35">
        <v>314.5</v>
      </c>
      <c r="I46" s="35"/>
      <c r="J46" s="66"/>
      <c r="K46" s="67">
        <f>H46*J46</f>
        <v>0</v>
      </c>
      <c r="L46" s="2"/>
    </row>
    <row r="47" spans="1:12" ht="14">
      <c r="A47" s="2" t="s">
        <v>1</v>
      </c>
      <c r="B47" s="3"/>
      <c r="C47" s="4"/>
      <c r="D47" s="11"/>
      <c r="E47" s="11"/>
      <c r="F47" s="10"/>
      <c r="G47" s="1"/>
      <c r="H47" s="5"/>
      <c r="I47" s="5"/>
      <c r="J47" s="66"/>
      <c r="K47" s="68"/>
      <c r="L47" s="2"/>
    </row>
    <row r="48" spans="1:12" ht="14">
      <c r="B48" s="9" t="s">
        <v>52</v>
      </c>
      <c r="C48" s="4"/>
      <c r="D48" s="7" t="s">
        <v>47</v>
      </c>
      <c r="E48" s="7"/>
      <c r="F48" s="10"/>
      <c r="G48" s="1" t="s">
        <v>17</v>
      </c>
      <c r="H48" s="5">
        <v>181</v>
      </c>
      <c r="I48" s="5"/>
      <c r="J48" s="66"/>
      <c r="K48" s="68">
        <f>H48*J48</f>
        <v>0</v>
      </c>
      <c r="L48" s="2"/>
    </row>
    <row r="49" spans="2:12" ht="14">
      <c r="B49" s="9"/>
      <c r="C49" s="4"/>
      <c r="D49" s="7"/>
      <c r="E49" s="7"/>
      <c r="F49" s="10"/>
      <c r="G49" s="1"/>
      <c r="H49" s="5"/>
      <c r="I49" s="5"/>
      <c r="J49" s="66"/>
      <c r="K49" s="68"/>
      <c r="L49" s="2"/>
    </row>
    <row r="50" spans="2:12" ht="14">
      <c r="B50" s="9" t="s">
        <v>53</v>
      </c>
      <c r="C50" s="4"/>
      <c r="D50" s="7" t="s">
        <v>54</v>
      </c>
      <c r="E50" s="7"/>
      <c r="F50" s="10"/>
      <c r="G50" s="1"/>
      <c r="H50" s="5"/>
      <c r="I50" s="5"/>
      <c r="J50" s="66"/>
      <c r="K50" s="68"/>
      <c r="L50" s="2"/>
    </row>
    <row r="51" spans="2:12" ht="14">
      <c r="B51" s="9"/>
      <c r="C51" s="4"/>
      <c r="D51" s="7"/>
      <c r="E51" s="7"/>
      <c r="F51" s="10" t="s">
        <v>55</v>
      </c>
      <c r="G51" s="1" t="s">
        <v>58</v>
      </c>
      <c r="H51" s="5">
        <v>1</v>
      </c>
      <c r="I51" s="5"/>
      <c r="J51" s="66"/>
      <c r="K51" s="68">
        <f t="shared" ref="K51:K53" si="5">H51*J51</f>
        <v>0</v>
      </c>
      <c r="L51" s="2"/>
    </row>
    <row r="52" spans="2:12" ht="14">
      <c r="B52" s="9"/>
      <c r="C52" s="4"/>
      <c r="D52" s="7"/>
      <c r="E52" s="7"/>
      <c r="F52" s="10" t="s">
        <v>56</v>
      </c>
      <c r="G52" s="1" t="s">
        <v>58</v>
      </c>
      <c r="H52" s="5">
        <v>1</v>
      </c>
      <c r="I52" s="5"/>
      <c r="J52" s="66"/>
      <c r="K52" s="68">
        <f t="shared" si="5"/>
        <v>0</v>
      </c>
      <c r="L52" s="2"/>
    </row>
    <row r="53" spans="2:12" ht="14">
      <c r="B53" s="3"/>
      <c r="C53" s="4"/>
      <c r="D53" s="11"/>
      <c r="E53" s="11"/>
      <c r="F53" s="10" t="s">
        <v>57</v>
      </c>
      <c r="G53" s="1" t="s">
        <v>58</v>
      </c>
      <c r="H53" s="5">
        <v>1</v>
      </c>
      <c r="I53" s="5"/>
      <c r="J53" s="66"/>
      <c r="K53" s="68">
        <f t="shared" si="5"/>
        <v>0</v>
      </c>
      <c r="L53" s="2"/>
    </row>
    <row r="54" spans="2:12" ht="14">
      <c r="B54" s="3"/>
      <c r="C54" s="4"/>
      <c r="D54" s="11"/>
      <c r="E54" s="11"/>
      <c r="F54" s="10"/>
      <c r="G54" s="1"/>
      <c r="H54" s="5"/>
      <c r="I54" s="5"/>
      <c r="J54" s="66"/>
      <c r="K54" s="68"/>
      <c r="L54" s="2"/>
    </row>
    <row r="55" spans="2:12" ht="14">
      <c r="B55" s="3"/>
      <c r="C55" s="4"/>
      <c r="D55" s="11"/>
      <c r="E55" s="11"/>
      <c r="F55" s="10"/>
      <c r="G55" s="1"/>
      <c r="H55" s="5"/>
      <c r="I55" s="5"/>
      <c r="J55" s="66"/>
      <c r="K55" s="68"/>
      <c r="L55" s="2"/>
    </row>
    <row r="56" spans="2:12" ht="14">
      <c r="B56" s="9" t="s">
        <v>61</v>
      </c>
      <c r="C56" s="4"/>
      <c r="D56" s="7" t="s">
        <v>62</v>
      </c>
      <c r="E56" s="7"/>
      <c r="F56" s="10"/>
      <c r="G56" s="1" t="s">
        <v>32</v>
      </c>
      <c r="H56" s="5">
        <v>1</v>
      </c>
      <c r="I56" s="5"/>
      <c r="J56" s="66"/>
      <c r="K56" s="68">
        <f>H56*J56</f>
        <v>0</v>
      </c>
      <c r="L56" s="2"/>
    </row>
    <row r="57" spans="2:12" ht="14">
      <c r="B57" s="3"/>
      <c r="C57" s="4"/>
      <c r="D57" s="11"/>
      <c r="E57" s="11"/>
      <c r="F57" s="10"/>
      <c r="G57" s="1"/>
      <c r="H57" s="5"/>
      <c r="I57" s="5"/>
      <c r="J57" s="66"/>
      <c r="K57" s="68"/>
      <c r="L57" s="2"/>
    </row>
    <row r="58" spans="2:12" ht="15" thickBot="1">
      <c r="B58" s="3"/>
      <c r="C58" s="4"/>
      <c r="D58" s="11"/>
      <c r="E58" s="11"/>
      <c r="F58" s="10"/>
      <c r="G58" s="1"/>
      <c r="H58" s="5"/>
      <c r="I58" s="5"/>
      <c r="J58" s="66"/>
      <c r="K58" s="70"/>
      <c r="L58" s="2"/>
    </row>
    <row r="59" spans="2:12" ht="14">
      <c r="B59" s="72"/>
      <c r="C59" s="73" t="s">
        <v>22</v>
      </c>
      <c r="D59" s="74"/>
      <c r="E59" s="74"/>
      <c r="F59" s="75"/>
      <c r="G59" s="76"/>
      <c r="H59" s="77"/>
      <c r="I59" s="77"/>
      <c r="J59" s="78"/>
      <c r="K59" s="88">
        <f>SUM(K14:K56)</f>
        <v>0</v>
      </c>
      <c r="L59" s="2"/>
    </row>
    <row r="60" spans="2:12" ht="14">
      <c r="B60" s="79"/>
      <c r="C60" s="62" t="s">
        <v>4</v>
      </c>
      <c r="D60" s="63"/>
      <c r="E60" s="63"/>
      <c r="F60" s="64"/>
      <c r="G60" s="56"/>
      <c r="H60" s="57"/>
      <c r="I60" s="57"/>
      <c r="J60" s="80"/>
      <c r="K60" s="89">
        <f>K59*0.2</f>
        <v>0</v>
      </c>
      <c r="L60" s="2"/>
    </row>
    <row r="61" spans="2:12" ht="15" thickBot="1">
      <c r="B61" s="81"/>
      <c r="C61" s="82" t="s">
        <v>0</v>
      </c>
      <c r="D61" s="83"/>
      <c r="E61" s="83"/>
      <c r="F61" s="84"/>
      <c r="G61" s="85"/>
      <c r="H61" s="86"/>
      <c r="I61" s="86"/>
      <c r="J61" s="87"/>
      <c r="K61" s="90">
        <f>K59+K60</f>
        <v>0</v>
      </c>
      <c r="L61" s="2"/>
    </row>
    <row r="62" spans="2:12" ht="14">
      <c r="B62" s="4"/>
      <c r="C62" s="58"/>
      <c r="D62" s="11"/>
      <c r="E62" s="11"/>
      <c r="F62" s="11"/>
      <c r="G62" s="59"/>
      <c r="H62" s="60"/>
      <c r="I62" s="60"/>
      <c r="J62" s="61"/>
      <c r="K62" s="71"/>
      <c r="L62" s="2"/>
    </row>
    <row r="65" spans="13:13">
      <c r="M65" s="34"/>
    </row>
    <row r="66" spans="13:13">
      <c r="M66" s="34"/>
    </row>
    <row r="67" spans="13:13">
      <c r="M67" s="34"/>
    </row>
    <row r="68" spans="13:13">
      <c r="M68" s="34"/>
    </row>
    <row r="72" spans="13:13" ht="5.25" customHeight="1"/>
    <row r="73" spans="13:13" ht="10.5" customHeight="1"/>
  </sheetData>
  <mergeCells count="16">
    <mergeCell ref="C59:F59"/>
    <mergeCell ref="C60:F60"/>
    <mergeCell ref="C61:F61"/>
    <mergeCell ref="C6:F6"/>
    <mergeCell ref="L4:O4"/>
    <mergeCell ref="P4:U4"/>
    <mergeCell ref="V4:AA4"/>
    <mergeCell ref="C1:F1"/>
    <mergeCell ref="C2:F2"/>
    <mergeCell ref="B4:B5"/>
    <mergeCell ref="C4:F5"/>
    <mergeCell ref="G4:G5"/>
    <mergeCell ref="H4:H5"/>
    <mergeCell ref="I4:I5"/>
    <mergeCell ref="J4:J5"/>
    <mergeCell ref="K4:K5"/>
  </mergeCells>
  <phoneticPr fontId="5" type="noConversion"/>
  <pageMargins left="0.47244094488188981" right="0.15748031496062992" top="0.31496062992125984" bottom="0.43307086614173229" header="0.31496062992125984" footer="0.23622047244094491"/>
  <pageSetup paperSize="9" scale="82" fitToHeight="0" orientation="portrait" r:id="rId1"/>
  <headerFooter alignWithMargins="0">
    <oddHeader>&amp;R&amp;"Helvetica"&amp;9Page  &amp;B&amp;P</oddHeader>
    <oddFooter>&amp;L&amp;6&amp;F&amp;R&amp;"Helvetica,Gras"&amp;9OTEIS SUDEQUIP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6</vt:i4>
      </vt:variant>
    </vt:vector>
  </HeadingPairs>
  <TitlesOfParts>
    <vt:vector size="7" baseType="lpstr">
      <vt:lpstr>DPGF</vt:lpstr>
      <vt:lpstr>ATitre2</vt:lpstr>
      <vt:lpstr>ATitre3</vt:lpstr>
      <vt:lpstr>ATitre4</vt:lpstr>
      <vt:lpstr>ATotal3</vt:lpstr>
      <vt:lpstr>DPGF!Impression_des_titres</vt:lpstr>
      <vt:lpstr>DPGF!Zone_d_impression</vt:lpstr>
    </vt:vector>
  </TitlesOfParts>
  <Company>Aliz Family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j.caillard</dc:creator>
  <cp:lastModifiedBy>Maxime REPAUX</cp:lastModifiedBy>
  <cp:lastPrinted>2019-10-14T13:55:54Z</cp:lastPrinted>
  <dcterms:created xsi:type="dcterms:W3CDTF">2008-10-13T18:51:10Z</dcterms:created>
  <dcterms:modified xsi:type="dcterms:W3CDTF">2019-10-14T13:58:08Z</dcterms:modified>
</cp:coreProperties>
</file>