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ovea.cg13.fr\DDS\DAP_2042\SAMMG\SAM MG dossiers marchés\7 DSG\DAGEET\3 sagefd (mif)\2022 SAGEFD RELANCE LOT1 SIEGES SB\2 DCE\"/>
    </mc:Choice>
  </mc:AlternateContent>
  <bookViews>
    <workbookView xWindow="0" yWindow="0" windowWidth="7695" windowHeight="0" tabRatio="774"/>
  </bookViews>
  <sheets>
    <sheet name="DQE LOT1 2022-0553" sheetId="24" r:id="rId1"/>
  </sheets>
  <definedNames>
    <definedName name="_xlnm.Print_Titles" localSheetId="0">'DQE LOT1 2022-0553'!$2:$2</definedName>
  </definedNames>
  <calcPr calcId="162913"/>
</workbook>
</file>

<file path=xl/calcChain.xml><?xml version="1.0" encoding="utf-8"?>
<calcChain xmlns="http://schemas.openxmlformats.org/spreadsheetml/2006/main">
  <c r="M87" i="24" l="1"/>
  <c r="L87" i="24"/>
  <c r="L5" i="24" l="1"/>
  <c r="L6" i="24"/>
  <c r="L8" i="24"/>
  <c r="H47" i="24" l="1"/>
  <c r="I47" i="24" s="1"/>
  <c r="J47" i="24" s="1"/>
  <c r="H35" i="24"/>
  <c r="H19" i="24"/>
  <c r="I19" i="24" s="1"/>
  <c r="J19" i="24" s="1"/>
  <c r="H5" i="24"/>
  <c r="H6" i="24"/>
  <c r="I6" i="24" s="1"/>
  <c r="J6" i="24" s="1"/>
  <c r="H8" i="24"/>
  <c r="I8" i="24" s="1"/>
  <c r="I35" i="24"/>
  <c r="J35" i="24" s="1"/>
  <c r="I5" i="24"/>
  <c r="J5" i="24" s="1"/>
  <c r="J8" i="24" l="1"/>
  <c r="L47" i="24"/>
  <c r="L35" i="24"/>
  <c r="L19" i="24"/>
</calcChain>
</file>

<file path=xl/sharedStrings.xml><?xml version="1.0" encoding="utf-8"?>
<sst xmlns="http://schemas.openxmlformats.org/spreadsheetml/2006/main" count="175" uniqueCount="149">
  <si>
    <t xml:space="preserve">PLASTIQUE(POLYPROPYLENE TEINTEE) DIVERS COLORIS  4 PIEDS EMPILABLE </t>
  </si>
  <si>
    <t>CHAISE COQUE N1</t>
  </si>
  <si>
    <t>CHAISE PLIANTE N1</t>
  </si>
  <si>
    <t>CHAISE PLIANTE N2</t>
  </si>
  <si>
    <t>MODELE</t>
  </si>
  <si>
    <t xml:space="preserve">FAUTEUIL DE TRAVAIL
24/24H - N°1
</t>
  </si>
  <si>
    <t xml:space="preserve">FAUTEUIL DE TRAVAIL
24/24H - N°2
</t>
  </si>
  <si>
    <t>N°
BPU</t>
  </si>
  <si>
    <t>DESIGNATION
(désignation technique minimale)</t>
  </si>
  <si>
    <t xml:space="preserve">FAUTEUIL DE TRAVAIL STANDARD </t>
  </si>
  <si>
    <t>FAUTEUIL DE TRAVAIL STANDARD AVEC ACCOUDOIRS</t>
  </si>
  <si>
    <t>FAUTEUIL DE TRAVAIL DIRECTION AVEC ACCOUDOIRS</t>
  </si>
  <si>
    <t xml:space="preserve">FAUTEUIL DE TRAVAIL RESILLE SANS  TÊTIERE,  AVEC ACCOUDOIR </t>
  </si>
  <si>
    <t>FAUTEUIL DE TRAVAIL SUPPORTANT UN POIDS DE PLUS DE 100 KG AVEC TÊTIERE, ACCOUDOIRS</t>
  </si>
  <si>
    <t>SIEGE 4 PIEDS N3</t>
  </si>
  <si>
    <t>SIEGE LUGE  N2</t>
  </si>
  <si>
    <t>SIEGE LUGE N3</t>
  </si>
  <si>
    <t>SIEGE LUGE N1</t>
  </si>
  <si>
    <t>SIEGE LUGE  N4</t>
  </si>
  <si>
    <t>SIEGE 4 PIEDS  N1</t>
  </si>
  <si>
    <t>SIEGE 4 PIEDS N 6</t>
  </si>
  <si>
    <t>SIEGE 4 PIEDS DOSSIER RESILLE</t>
  </si>
  <si>
    <t>SIEGE 4 PIEDS  N2</t>
  </si>
  <si>
    <t>SIEGE 4 PIEDS N 4</t>
  </si>
  <si>
    <t>SIEGE 4 PIEDS N5</t>
  </si>
  <si>
    <t xml:space="preserve">Compatible siège conférence </t>
  </si>
  <si>
    <t>4 PIEDS ASSISE ET DOS REVETEMENT TISSU COLORIS DIVERS SANS ACCOUDOIRS EMPILABLE</t>
  </si>
  <si>
    <t>Compatible siège conférence - CAPACITE MINIMALE 8 CHAISES</t>
  </si>
  <si>
    <t>SIEGE CONFERENCE EMPILABLE</t>
  </si>
  <si>
    <t>ASSISE ET DOSSIER REVETEMENT TEXTILE ENDUIT COLORIS DIVERS</t>
  </si>
  <si>
    <t xml:space="preserve">ASSISE ET DOSSIER PLASTIQUE(POLYPROPYLENE TEINTE)  COLORIS DIVERS. </t>
  </si>
  <si>
    <t>TABLETTE ECRITOIRE POUR SIEGE CONFERENCE</t>
  </si>
  <si>
    <t>CHARIOT DE TRANSPORT POUR SIEGE CONFERENCE</t>
  </si>
  <si>
    <t>TABLETTE ECRITOIRE POUR CHAISES PLIANTES</t>
  </si>
  <si>
    <t>PIECE DE LIAISON POUR SIEGE CONFERENCE</t>
  </si>
  <si>
    <t>PIECE DE LIAISON POUR CHAISES PLIANTES</t>
  </si>
  <si>
    <t>Compatible CHAISES PLIANTES N°1 ET N°2</t>
  </si>
  <si>
    <t>CHARIOT DE TRANSPORT POUR CHAISES PLIANTES</t>
  </si>
  <si>
    <t>Compatible CHAISES PLIANTES N°1 ET N°2 - CAPACITE MINIMALE 18 CHAISES</t>
  </si>
  <si>
    <t>CHAISES PLIANTE N°3</t>
  </si>
  <si>
    <t xml:space="preserve">Métal </t>
  </si>
  <si>
    <t>Compatible siège conférence / ASSEMBLAGE DES SIEGES</t>
  </si>
  <si>
    <t>Compatible siège conférence /ASSEMBLAGE DES RANGEES</t>
  </si>
  <si>
    <t>Compatible CHAISES PLIANTES N°1 ET N°2 ET N°3 / ASSEMBLAGE DES SIEGES</t>
  </si>
  <si>
    <t>Compatible CHAISES PLIANTES N°1 ET N°2 ET N°3 / ASSEMBLAGE DES RANGEES</t>
  </si>
  <si>
    <t>ASSISE ET DOSSIER POLYURETHANE OU EQUIVALENT REGLABLE ENVIRON 70</t>
  </si>
  <si>
    <t>ASSISE ET DOSSIER BOIS STRATIFIE 4 PIEDS HAUTEUR D'ASSISE 95CM ENVIRON</t>
  </si>
  <si>
    <t>ASSISE ET DOSSIER BOIS STRATIFIE 4 PIEDS HAUTEUR D'ASSISE 70CM ENVIRON</t>
  </si>
  <si>
    <t xml:space="preserve">ASSISE BOIS STRATIFIE SANS DOSSIER 4 PIEDS HAUTEUR D'ASSISE REGLABLE 95 CMENVIRON </t>
  </si>
  <si>
    <t xml:space="preserve">ASSISE BOIS STRATIFIE SANS DOSSIER 4 PIEDS HAUTEUR D'ASSISE REGLABLE 70CM ENVIRON </t>
  </si>
  <si>
    <t>ASSISE ET DOSSIER POLYURETHANE OU EQUIVALENT REGLABLE ENVIRON 95</t>
  </si>
  <si>
    <t>ASSISE ET DOSSIER POLYPROPYLENE OU EQUIVALENT REGLABLE ENVIRON 70</t>
  </si>
  <si>
    <t>ASSISE ET DOSSIER POLYPROPYLENE OU EQUIVALENT REGLABLE ENVIRON 95</t>
  </si>
  <si>
    <t>TABOURET bois 70</t>
  </si>
  <si>
    <t>TABOURET bois 95</t>
  </si>
  <si>
    <t>TABOURET bois avec dossier 70</t>
  </si>
  <si>
    <t xml:space="preserve">TABOURET  plastique 70 </t>
  </si>
  <si>
    <t>TABOURET  plastique 95</t>
  </si>
  <si>
    <t xml:space="preserve">TABOURET  simili 70 </t>
  </si>
  <si>
    <t>TABOURET  simili 95</t>
  </si>
  <si>
    <t>SIEGE POUTRE  N1</t>
  </si>
  <si>
    <t>ASSISE ET DOSSIER REMBOURE TEXTILE ENDUIT T 2 PLACES HORS TABLETTE</t>
  </si>
  <si>
    <t>ASSISE ET DOSSIER REMBOURE TEXTILE ENDUIT T 3 PLACES HORS TABLETTE</t>
  </si>
  <si>
    <t>ASSISE ET DOSSIER REMBOURE TEXTILE ENDUIT T 2 PLACES PLUS TABLETTE</t>
  </si>
  <si>
    <t>ASSISE ET DOSSIER REMBOURE TEXTILE ENDUIT T 3 PLACES PLUS TABLETTE</t>
  </si>
  <si>
    <t>SIEGE POUTRE  N2</t>
  </si>
  <si>
    <t>SIEGE POUTRE  N3</t>
  </si>
  <si>
    <t>SIEGE POUTRE  N4</t>
  </si>
  <si>
    <t>SIEGE POUTRE  N5</t>
  </si>
  <si>
    <t>SIEGE POUTRE  N6</t>
  </si>
  <si>
    <t>SIEGE POUTRE  N7</t>
  </si>
  <si>
    <t>SIEGE POUTRE  N8</t>
  </si>
  <si>
    <t>ASSISE ET DOSSIER (densité minimale assie 40kg/m3, dossier 28 kg/m3) - revêtement tissu</t>
  </si>
  <si>
    <t>ASSISE ET DOSSIER  METAL - 2 PLACES PLUS TABLETTE</t>
  </si>
  <si>
    <t>ASSISE ET DOSSIER  METAL- T 2 PLACES HORS TABLETTE</t>
  </si>
  <si>
    <t>ASSISE ET DOSSIER  METAL- T 3 PLACES HORS TABLETTE</t>
  </si>
  <si>
    <t>ASSISE ET DOSSIER  METAL - T 3 PLACES PLUS TABLETTE</t>
  </si>
  <si>
    <t xml:space="preserve">ASSISE ET DOSSIER (densité minimale assie 40kg/m3, dossier 28 kg/m3) - revêtement cuir </t>
  </si>
  <si>
    <t>CANAPE 2 PLACES</t>
  </si>
  <si>
    <t>ASSISE ET DOSSIER (densité minimale assie 40kg/m3, dossier 28 kg/m3) - revêtement similicuir ou équivalent</t>
  </si>
  <si>
    <t>ASSISE ET DOSSIER (densité minimale assie 40kg/m3, dossier 28 kg/m3) - revêtement similicuir ou équvalent</t>
  </si>
  <si>
    <t>CANAPE 3 PLACES</t>
  </si>
  <si>
    <t>ASSISE ET DOSSIER plastique (polyéthylène ou équivalent)</t>
  </si>
  <si>
    <t>FAUTEUIL-CANAPE 1PL</t>
  </si>
  <si>
    <t>FAUTEUIL 1 place</t>
  </si>
  <si>
    <t>POUF 1 PLACE</t>
  </si>
  <si>
    <t>POUF 2 PLACES</t>
  </si>
  <si>
    <t>POUF D'ANGLE</t>
  </si>
  <si>
    <t>CHAUFFEUSE 1 PLACE</t>
  </si>
  <si>
    <t>CHAUFFEUSE 2 PLACES</t>
  </si>
  <si>
    <t>BANQUETTE 2 PLACES</t>
  </si>
  <si>
    <t>POUF ESPRIT POIRE</t>
  </si>
  <si>
    <t>REVETEMENT TISSU</t>
  </si>
  <si>
    <r>
      <t xml:space="preserve">SANS TETIERE ET AVEC ACCOUDOIRS  </t>
    </r>
    <r>
      <rPr>
        <b/>
        <sz val="8"/>
        <rFont val="Trebuchet MS"/>
        <family val="2"/>
      </rPr>
      <t>REVETEMENT CUIR</t>
    </r>
    <r>
      <rPr>
        <sz val="8"/>
        <rFont val="Trebuchet MS"/>
        <family val="2"/>
      </rPr>
      <t xml:space="preserve"> COLORIS DIVERS</t>
    </r>
  </si>
  <si>
    <r>
      <t xml:space="preserve"> DOSSIER  </t>
    </r>
    <r>
      <rPr>
        <b/>
        <u/>
        <sz val="8"/>
        <rFont val="Trebuchet MS"/>
        <family val="2"/>
      </rPr>
      <t>EN RESILLE</t>
    </r>
    <r>
      <rPr>
        <b/>
        <sz val="8"/>
        <rFont val="Trebuchet MS"/>
        <family val="2"/>
      </rPr>
      <t xml:space="preserve"> , ASSISE REVETEMENT TISSU</t>
    </r>
    <r>
      <rPr>
        <sz val="8"/>
        <rFont val="Trebuchet MS"/>
        <family val="2"/>
      </rPr>
      <t xml:space="preserve"> COLORIS DIVERS</t>
    </r>
  </si>
  <si>
    <r>
      <t xml:space="preserve">4 PIEDS </t>
    </r>
    <r>
      <rPr>
        <b/>
        <sz val="8"/>
        <rFont val="Trebuchet MS"/>
        <family val="2"/>
      </rPr>
      <t xml:space="preserve">REVETEMENT POLYPROPYLENE OU EQUIVALENT </t>
    </r>
    <r>
      <rPr>
        <sz val="8"/>
        <rFont val="Trebuchet MS"/>
        <family val="2"/>
      </rPr>
      <t>COLORIS DIVERS</t>
    </r>
  </si>
  <si>
    <r>
      <t xml:space="preserve">4 PIEDS SANS ACCOUDOIRS </t>
    </r>
    <r>
      <rPr>
        <b/>
        <sz val="8"/>
        <rFont val="Trebuchet MS"/>
        <family val="2"/>
      </rPr>
      <t>ASSISE ET</t>
    </r>
    <r>
      <rPr>
        <sz val="8"/>
        <rFont val="Trebuchet MS"/>
        <family val="2"/>
      </rPr>
      <t xml:space="preserve">  </t>
    </r>
    <r>
      <rPr>
        <b/>
        <sz val="8"/>
        <rFont val="Trebuchet MS"/>
        <family val="2"/>
      </rPr>
      <t xml:space="preserve">REVETEMENT TISSU </t>
    </r>
    <r>
      <rPr>
        <sz val="8"/>
        <rFont val="Trebuchet MS"/>
        <family val="2"/>
      </rPr>
      <t>COLORIS DIVERS</t>
    </r>
  </si>
  <si>
    <r>
      <t xml:space="preserve">4 PIEDS AVEC ACCOUDOIRS ASSISE ET DOSSIER  </t>
    </r>
    <r>
      <rPr>
        <b/>
        <sz val="8"/>
        <rFont val="Trebuchet MS"/>
        <family val="2"/>
      </rPr>
      <t xml:space="preserve">REVETEMENT TISSU COLORIS DIVERS </t>
    </r>
  </si>
  <si>
    <r>
      <t xml:space="preserve">4 PIEDS SANS ACCOUDOIRS ASSISE ET DOSSIER </t>
    </r>
    <r>
      <rPr>
        <b/>
        <sz val="8"/>
        <rFont val="Trebuchet MS"/>
        <family val="2"/>
      </rPr>
      <t xml:space="preserve">REVETEMENT CUIR </t>
    </r>
    <r>
      <rPr>
        <sz val="8"/>
        <rFont val="Trebuchet MS"/>
        <family val="2"/>
      </rPr>
      <t>COLORIS DIVERS</t>
    </r>
  </si>
  <si>
    <r>
      <t xml:space="preserve">4 PIEDS AVEC ACCOUDOIRS ASSISE ET DOSSIER </t>
    </r>
    <r>
      <rPr>
        <b/>
        <sz val="8"/>
        <rFont val="Trebuchet MS"/>
        <family val="2"/>
      </rPr>
      <t>REVETEMENT CUIR COLORIS DIVERS</t>
    </r>
  </si>
  <si>
    <r>
      <t xml:space="preserve">PIED LUGE SANS ACCOUDOIRS </t>
    </r>
    <r>
      <rPr>
        <b/>
        <sz val="8"/>
        <rFont val="Trebuchet MS"/>
        <family val="2"/>
      </rPr>
      <t xml:space="preserve">REVETEMENT TISSU OU TISSU ENDUIT </t>
    </r>
    <r>
      <rPr>
        <sz val="8"/>
        <rFont val="Trebuchet MS"/>
        <family val="2"/>
      </rPr>
      <t>COLORIS DIVERS</t>
    </r>
  </si>
  <si>
    <r>
      <t xml:space="preserve">PIED LUGE AVEC ACCOUDOIRS </t>
    </r>
    <r>
      <rPr>
        <b/>
        <sz val="8"/>
        <rFont val="Trebuchet MS"/>
        <family val="2"/>
      </rPr>
      <t>REVETEMENT ASSISE TISSU  OU TISSU ENDUIT COLORIS DIVERS</t>
    </r>
  </si>
  <si>
    <r>
      <t xml:space="preserve">PIED LUGE </t>
    </r>
    <r>
      <rPr>
        <b/>
        <sz val="8"/>
        <rFont val="Trebuchet MS"/>
        <family val="2"/>
      </rPr>
      <t xml:space="preserve">COULEUR ALU </t>
    </r>
    <r>
      <rPr>
        <sz val="8"/>
        <rFont val="Trebuchet MS"/>
        <family val="2"/>
      </rPr>
      <t>SANS ACCOUDOIRS ASSISE ET DOSSIER REVETEMENT CUIR COLORIS DIVERS</t>
    </r>
  </si>
  <si>
    <r>
      <t xml:space="preserve">PIED LUGE </t>
    </r>
    <r>
      <rPr>
        <b/>
        <sz val="8"/>
        <rFont val="Trebuchet MS"/>
        <family val="2"/>
      </rPr>
      <t xml:space="preserve">COULEUR ALU </t>
    </r>
    <r>
      <rPr>
        <sz val="8"/>
        <rFont val="Trebuchet MS"/>
        <family val="2"/>
      </rPr>
      <t>AVEC ACCOUDOIRS ASSISE ET DOSSIER REVETEMENT CUIR COLORIS DIVERS</t>
    </r>
  </si>
  <si>
    <t>revêtement simil cuir ou équivalent</t>
  </si>
  <si>
    <t>ASSISE ET DOSSIER  polypropylène- T 2 PLACES HORS TABLETTE</t>
  </si>
  <si>
    <t>ASSISE ET DOSSIER polypropylène - T 2 PLACES PLUS TABLETTE</t>
  </si>
  <si>
    <t>ASSISE ET DOSSIER polypropylène - T 3 PLACES HORS TABLETTE</t>
  </si>
  <si>
    <t>ASSISE ET DOSSIER polypropylène - T 3 PLACES PLUS TABLETTE</t>
  </si>
  <si>
    <t>Piètement embrase centrale et revêtement simili cuir ou équivalent</t>
  </si>
  <si>
    <t>Piètement métal et revêtement similicuit ou équivalent</t>
  </si>
  <si>
    <t>PRIX unitaire € HT</t>
  </si>
  <si>
    <t xml:space="preserve">PRIX unitaire  € TTC </t>
  </si>
  <si>
    <r>
      <t xml:space="preserve">SANS TÊTIERE - SANS ACCOUDOIRS - </t>
    </r>
    <r>
      <rPr>
        <b/>
        <sz val="8"/>
        <rFont val="Trebuchet MS"/>
        <family val="2"/>
      </rPr>
      <t>REVETEMENT TISSU</t>
    </r>
    <r>
      <rPr>
        <sz val="8"/>
        <rFont val="Trebuchet MS"/>
        <family val="2"/>
      </rPr>
      <t xml:space="preserve"> COLORIS DIVERS</t>
    </r>
  </si>
  <si>
    <r>
      <t xml:space="preserve">SANS TÊTIERE - AVEC ACCOUDOIRS- </t>
    </r>
    <r>
      <rPr>
        <b/>
        <sz val="8"/>
        <rFont val="Trebuchet MS"/>
        <family val="2"/>
      </rPr>
      <t>REVETEMENT TISSU</t>
    </r>
    <r>
      <rPr>
        <sz val="8"/>
        <rFont val="Trebuchet MS"/>
        <family val="2"/>
      </rPr>
      <t xml:space="preserve"> COLORIS DIVERS</t>
    </r>
  </si>
  <si>
    <r>
      <t xml:space="preserve">4 PIEDS SANS ACCOUDOIRS </t>
    </r>
    <r>
      <rPr>
        <b/>
        <sz val="8"/>
        <rFont val="Trebuchet MS"/>
        <family val="2"/>
      </rPr>
      <t xml:space="preserve">ASSISE ET DOSSIER </t>
    </r>
    <r>
      <rPr>
        <sz val="8"/>
        <rFont val="Trebuchet MS"/>
        <family val="2"/>
      </rPr>
      <t xml:space="preserve">  </t>
    </r>
    <r>
      <rPr>
        <b/>
        <sz val="8"/>
        <rFont val="Trebuchet MS"/>
        <family val="2"/>
      </rPr>
      <t xml:space="preserve">REVETEMENT TISSU ENDUIT </t>
    </r>
    <r>
      <rPr>
        <sz val="8"/>
        <rFont val="Trebuchet MS"/>
        <family val="2"/>
      </rPr>
      <t>COLORIS DIVERS</t>
    </r>
  </si>
  <si>
    <r>
      <t xml:space="preserve">4 PIEDS AVEC ACCOUDOIRS ASSISE ET DOSSIER </t>
    </r>
    <r>
      <rPr>
        <b/>
        <sz val="8"/>
        <rFont val="Trebuchet MS"/>
        <family val="2"/>
      </rPr>
      <t>REVETEMENT TISSU ENDUIT COLORIS DIVERS</t>
    </r>
  </si>
  <si>
    <r>
      <t>4 PIEDS DOSSIER RESILLE ASSISE REMBOUREE</t>
    </r>
    <r>
      <rPr>
        <b/>
        <sz val="8"/>
        <rFont val="Trebuchet MS"/>
        <family val="2"/>
      </rPr>
      <t xml:space="preserve"> REVETEMENT TISSU </t>
    </r>
    <r>
      <rPr>
        <sz val="8"/>
        <rFont val="Trebuchet MS"/>
        <family val="2"/>
      </rPr>
      <t xml:space="preserve">COLORIS DIVERS 
</t>
    </r>
  </si>
  <si>
    <t>TABOURET bois avec dossier 95 (utilisé pour les médecins des MDS)</t>
  </si>
  <si>
    <r>
      <t>AVEC ACCOUDOIRS ESCAMOTABLES REGLABLES EN HAUTEUR ET EN ECARTEMENT - TETIERE REGLABLE - PIETEMENT 5 BRANCHES HAUTEUR ASSISE REGLABLE P/VERIN A GAZ DOUBLE AMORTISSEURS - ASSISE REGLABLE EN PROFONDEUR ET EN INCLINAISON - DOSSIER REGLABLE  SOUTIEN LOMBAIRE REGLABLE SYSTEME SYNCHRONE REGLABLE EN TENSION IPOSITIONS</t>
    </r>
    <r>
      <rPr>
        <b/>
        <sz val="8"/>
        <rFont val="Trebuchet MS"/>
        <family val="2"/>
      </rPr>
      <t xml:space="preserve"> REVETEMENT TISSU </t>
    </r>
    <r>
      <rPr>
        <sz val="8"/>
        <rFont val="Trebuchet MS"/>
        <family val="2"/>
      </rPr>
      <t>COLORIS DIVERS</t>
    </r>
  </si>
  <si>
    <r>
      <t>AVEC ACCOUDOIRS ESCAMOTABLES REGLABLES EN HAUTEUR ET EN ECARTEMENT - TETIERE REGLABLE - PIETEMENT 5 BRANCHES HAUTEUR ASSISE REGLABLE P/VERIN A GAZ DOUBLE AMORTISSEURS - ASSISE REGLABLE EN PROFONDEUR ET EN INCLINAISON - DOSSIER REGLABLE  SOUTIEN LOMBAIRE REGLABLE SYSTEME SYNCHRONE REGLABLE EN TENSION IPOSITIONS</t>
    </r>
    <r>
      <rPr>
        <b/>
        <sz val="8"/>
        <rFont val="Trebuchet MS"/>
        <family val="2"/>
      </rPr>
      <t xml:space="preserve"> REVETEMENT TEXTILE ENDUIT OU SIMILI CUIR </t>
    </r>
    <r>
      <rPr>
        <sz val="8"/>
        <rFont val="Trebuchet MS"/>
        <family val="2"/>
      </rPr>
      <t>COLORIS DIVERS</t>
    </r>
  </si>
  <si>
    <t>REMISE SUR PRIX PUBLIC CATALOGUE EN % :</t>
  </si>
  <si>
    <t>Qté</t>
  </si>
  <si>
    <t xml:space="preserve">TOTAL en  € TTC </t>
  </si>
  <si>
    <t>Eco
Taxe</t>
  </si>
  <si>
    <t>PRIX unitaire € HT + ET</t>
  </si>
  <si>
    <t>TVA
20 %</t>
  </si>
  <si>
    <t>FAUTEUILS H24</t>
  </si>
  <si>
    <t>SIEGES POUR VISITEURS ET REUNION</t>
  </si>
  <si>
    <t xml:space="preserve">SIEGES MOBILES /SIEGES POUR MANIFESTATION </t>
  </si>
  <si>
    <t>TABOURET</t>
  </si>
  <si>
    <t>ESPACE D'ACCUEIL</t>
  </si>
  <si>
    <t>ESPACE DETENTE</t>
  </si>
  <si>
    <t xml:space="preserve"> </t>
  </si>
  <si>
    <t>DIVERS</t>
  </si>
  <si>
    <t>Assis à Genoux-Tibias</t>
  </si>
  <si>
    <t>*% de matière pour chaque article issu du réemploi ou de la réutilisation ou intégrant des matières recyclées</t>
  </si>
  <si>
    <t>* dont % issu du réemploi ou de la réutilisation</t>
  </si>
  <si>
    <t xml:space="preserve">FAUTEUILS DE TRAVAIL (cf article 3.1 du CCTP) </t>
  </si>
  <si>
    <t>SOCIETE :</t>
  </si>
  <si>
    <t xml:space="preserve">FAUTEUIL DE TRAVAIL STANDARD  AVEC TÊTIERE  REGLABLE ET ACCOUDOIRS </t>
  </si>
  <si>
    <t>FAUTEUIL DE TRAVAIL DIRECTION AVEC TETIERE  REGLABLE ET ACCOUDOIRS</t>
  </si>
  <si>
    <r>
      <t>AVEC TETIERE REGLABLE ET ACCOUDOIR</t>
    </r>
    <r>
      <rPr>
        <b/>
        <sz val="8"/>
        <rFont val="Trebuchet MS"/>
        <family val="2"/>
      </rPr>
      <t>S - REVETEMENT TISSU</t>
    </r>
    <r>
      <rPr>
        <sz val="8"/>
        <rFont val="Trebuchet MS"/>
        <family val="2"/>
      </rPr>
      <t xml:space="preserve"> COLORIS DIVERS</t>
    </r>
  </si>
  <si>
    <r>
      <t xml:space="preserve">AVEC TETIERE  REGLABLE ET ACCOUDOIRS - </t>
    </r>
    <r>
      <rPr>
        <b/>
        <sz val="8"/>
        <rFont val="Trebuchet MS"/>
        <family val="2"/>
      </rPr>
      <t>REVETEMENT CUIR</t>
    </r>
    <r>
      <rPr>
        <sz val="8"/>
        <rFont val="Trebuchet MS"/>
        <family val="2"/>
      </rPr>
      <t xml:space="preserve"> COLORIS DIVERS</t>
    </r>
  </si>
  <si>
    <r>
      <t xml:space="preserve">AVEC TÊTIERE REGLABLE - AVEC ACCOUDOIRS -  </t>
    </r>
    <r>
      <rPr>
        <b/>
        <sz val="8"/>
        <rFont val="Trebuchet MS"/>
        <family val="2"/>
      </rPr>
      <t>SIEGE SUPPORTANT UN POIDS DE PLUS DE 100 KG</t>
    </r>
    <r>
      <rPr>
        <sz val="8"/>
        <rFont val="Trebuchet MS"/>
        <family val="2"/>
      </rPr>
      <t xml:space="preserve"> - </t>
    </r>
    <r>
      <rPr>
        <b/>
        <sz val="8"/>
        <rFont val="Trebuchet MS"/>
        <family val="2"/>
      </rPr>
      <t>REVETEMENT TISSU</t>
    </r>
    <r>
      <rPr>
        <sz val="8"/>
        <rFont val="Trebuchet MS"/>
        <family val="2"/>
      </rPr>
      <t xml:space="preserve"> OU </t>
    </r>
    <r>
      <rPr>
        <b/>
        <sz val="8"/>
        <rFont val="Trebuchet MS"/>
        <family val="2"/>
      </rPr>
      <t>TEXTILE ENDUIT</t>
    </r>
    <r>
      <rPr>
        <sz val="8"/>
        <rFont val="Trebuchet MS"/>
        <family val="2"/>
      </rPr>
      <t xml:space="preserve"> COLORIS DIVERS</t>
    </r>
  </si>
  <si>
    <r>
      <t xml:space="preserve">AVEC TÊTIERE REGLABLE - AVEC ACCOUDOIRS REGLABLES EN HAUTEUR - HAUTEUR ET PROFONDEUR D'ASSISE  REGLABLE - PIETEMENT 5 BRANCHES ALU OU NOIR - DOSSIER FLEXIBLE AVEC REGLAGE LOMBAIRE ET REGLAGE DE LA HAUTEUR - VERROUILLABLE PLUSIEURS POSITIONS - MECANISME SYNCHRONISE - </t>
    </r>
    <r>
      <rPr>
        <b/>
        <sz val="8"/>
        <rFont val="Trebuchet MS"/>
        <family val="2"/>
      </rPr>
      <t>SIEGE SUPPORTANT UN POIDS DE PLUS DE 100 KG</t>
    </r>
    <r>
      <rPr>
        <sz val="8"/>
        <rFont val="Trebuchet MS"/>
        <family val="2"/>
      </rPr>
      <t xml:space="preserve"> - </t>
    </r>
    <r>
      <rPr>
        <b/>
        <sz val="8"/>
        <rFont val="Trebuchet MS"/>
        <family val="2"/>
      </rPr>
      <t>REVETEMENT CUIR</t>
    </r>
    <r>
      <rPr>
        <sz val="8"/>
        <rFont val="Trebuchet MS"/>
        <family val="2"/>
      </rPr>
      <t xml:space="preserve"> COLORIS DIVERS</t>
    </r>
  </si>
  <si>
    <t>Structure Acier avec mécanisme d'articulation de l'assise et blocage en toute position, réglable en hauteur, Support Genoux-Tibias réglable en hauteur  et en profondeur, Revetement tissu non feu noir</t>
  </si>
  <si>
    <t>Montant total annuel</t>
  </si>
  <si>
    <t xml:space="preserve">TOTAL en  € 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</si>
</sst>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u/>
      <sz val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Trebuchet MS"/>
      <family val="2"/>
    </font>
    <font>
      <b/>
      <sz val="14"/>
      <name val="Trebuchet MS"/>
      <family val="2"/>
    </font>
    <font>
      <b/>
      <sz val="10"/>
      <name val="Calibri"/>
      <family val="2"/>
      <scheme val="minor"/>
    </font>
    <font>
      <sz val="14"/>
      <color rgb="FFFF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1" fontId="4" fillId="9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10" borderId="0" xfId="0" applyNumberFormat="1" applyFont="1" applyFill="1" applyBorder="1" applyAlignment="1">
      <alignment vertical="center"/>
    </xf>
    <xf numFmtId="3" fontId="7" fillId="1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1"/>
  <dimension ref="A1:N98"/>
  <sheetViews>
    <sheetView tabSelected="1" topLeftCell="C49" zoomScale="89" zoomScaleNormal="89" workbookViewId="0">
      <selection activeCell="E90" sqref="E90"/>
    </sheetView>
  </sheetViews>
  <sheetFormatPr baseColWidth="10" defaultColWidth="11.28515625" defaultRowHeight="12.75" x14ac:dyDescent="0.2"/>
  <cols>
    <col min="1" max="1" width="4.85546875" style="2" customWidth="1"/>
    <col min="2" max="2" width="86.140625" style="3" customWidth="1"/>
    <col min="3" max="3" width="150.42578125" style="3" customWidth="1"/>
    <col min="4" max="4" width="20.140625" style="3" customWidth="1"/>
    <col min="5" max="5" width="16.5703125" style="3" customWidth="1"/>
    <col min="6" max="6" width="11.28515625" style="3" customWidth="1"/>
    <col min="7" max="7" width="8.85546875" style="3" customWidth="1"/>
    <col min="8" max="8" width="10.42578125" style="18" customWidth="1"/>
    <col min="9" max="9" width="9" style="1" customWidth="1"/>
    <col min="10" max="10" width="10.7109375" style="36" customWidth="1"/>
    <col min="11" max="11" width="6.7109375" style="18" customWidth="1"/>
    <col min="12" max="12" width="12.28515625" style="36" bestFit="1" customWidth="1"/>
    <col min="13" max="13" width="13.85546875" style="1" customWidth="1"/>
    <col min="14" max="16384" width="11.28515625" style="1"/>
  </cols>
  <sheetData>
    <row r="1" spans="1:13" ht="36.950000000000003" customHeight="1" x14ac:dyDescent="0.2">
      <c r="A1" s="71" t="s">
        <v>139</v>
      </c>
      <c r="B1" s="72"/>
    </row>
    <row r="2" spans="1:13" ht="72.75" customHeight="1" x14ac:dyDescent="0.2">
      <c r="A2" s="10" t="s">
        <v>7</v>
      </c>
      <c r="B2" s="10" t="s">
        <v>4</v>
      </c>
      <c r="C2" s="10" t="s">
        <v>8</v>
      </c>
      <c r="D2" s="52" t="s">
        <v>136</v>
      </c>
      <c r="E2" s="52" t="s">
        <v>137</v>
      </c>
      <c r="F2" s="16" t="s">
        <v>111</v>
      </c>
      <c r="G2" s="52" t="s">
        <v>124</v>
      </c>
      <c r="H2" s="16" t="s">
        <v>125</v>
      </c>
      <c r="I2" s="11" t="s">
        <v>126</v>
      </c>
      <c r="J2" s="26" t="s">
        <v>112</v>
      </c>
      <c r="K2" s="19" t="s">
        <v>122</v>
      </c>
      <c r="L2" s="26" t="s">
        <v>148</v>
      </c>
      <c r="M2" s="26" t="s">
        <v>123</v>
      </c>
    </row>
    <row r="3" spans="1:13" ht="14.1" customHeight="1" x14ac:dyDescent="0.2">
      <c r="A3" s="41" t="s">
        <v>133</v>
      </c>
      <c r="B3" s="41"/>
      <c r="C3" s="41" t="s">
        <v>138</v>
      </c>
      <c r="D3" s="41"/>
      <c r="E3" s="41"/>
      <c r="F3" s="41"/>
      <c r="G3" s="41"/>
      <c r="H3" s="41"/>
      <c r="I3" s="42"/>
      <c r="J3" s="42"/>
      <c r="K3" s="41"/>
      <c r="L3" s="27"/>
      <c r="M3" s="27"/>
    </row>
    <row r="4" spans="1:13" s="2" customFormat="1" ht="14.1" customHeight="1" x14ac:dyDescent="0.2">
      <c r="A4" s="13">
        <v>1</v>
      </c>
      <c r="B4" s="7" t="s">
        <v>9</v>
      </c>
      <c r="C4" s="8" t="s">
        <v>113</v>
      </c>
      <c r="D4" s="8"/>
      <c r="E4" s="8"/>
      <c r="F4" s="58"/>
      <c r="G4" s="58"/>
      <c r="H4" s="59"/>
      <c r="I4" s="60"/>
      <c r="J4" s="60"/>
      <c r="K4" s="59"/>
      <c r="L4" s="60"/>
      <c r="M4" s="60"/>
    </row>
    <row r="5" spans="1:13" s="2" customFormat="1" ht="14.1" customHeight="1" x14ac:dyDescent="0.2">
      <c r="A5" s="13">
        <v>2</v>
      </c>
      <c r="B5" s="7" t="s">
        <v>10</v>
      </c>
      <c r="C5" s="8" t="s">
        <v>114</v>
      </c>
      <c r="D5" s="8"/>
      <c r="E5" s="8"/>
      <c r="F5" s="8"/>
      <c r="G5" s="8"/>
      <c r="H5" s="17">
        <f t="shared" ref="H5:H47" si="0">SUM(F5+G5)</f>
        <v>0</v>
      </c>
      <c r="I5" s="28">
        <f t="shared" ref="I5:I47" si="1">SUM(H5*0.2)</f>
        <v>0</v>
      </c>
      <c r="J5" s="28">
        <f t="shared" ref="J5:J8" si="2">SUM(H5+I5)</f>
        <v>0</v>
      </c>
      <c r="K5" s="20">
        <v>300</v>
      </c>
      <c r="L5" s="28">
        <f>K5*J5</f>
        <v>0</v>
      </c>
      <c r="M5" s="62">
        <v>0</v>
      </c>
    </row>
    <row r="6" spans="1:13" s="2" customFormat="1" ht="14.1" customHeight="1" x14ac:dyDescent="0.2">
      <c r="A6" s="13">
        <v>3</v>
      </c>
      <c r="B6" s="7" t="s">
        <v>140</v>
      </c>
      <c r="C6" s="8" t="s">
        <v>142</v>
      </c>
      <c r="D6" s="8"/>
      <c r="E6" s="8"/>
      <c r="F6" s="8"/>
      <c r="G6" s="8"/>
      <c r="H6" s="17">
        <f t="shared" si="0"/>
        <v>0</v>
      </c>
      <c r="I6" s="28">
        <f t="shared" si="1"/>
        <v>0</v>
      </c>
      <c r="J6" s="28">
        <f t="shared" si="2"/>
        <v>0</v>
      </c>
      <c r="K6" s="20">
        <v>150</v>
      </c>
      <c r="L6" s="28">
        <f>K6*J6</f>
        <v>0</v>
      </c>
      <c r="M6" s="62">
        <v>0</v>
      </c>
    </row>
    <row r="7" spans="1:13" s="2" customFormat="1" ht="14.1" customHeight="1" x14ac:dyDescent="0.2">
      <c r="A7" s="6">
        <v>4</v>
      </c>
      <c r="B7" s="7" t="s">
        <v>11</v>
      </c>
      <c r="C7" s="8" t="s">
        <v>93</v>
      </c>
      <c r="D7" s="8"/>
      <c r="E7" s="8"/>
      <c r="F7" s="58"/>
      <c r="G7" s="58"/>
      <c r="H7" s="59"/>
      <c r="I7" s="60"/>
      <c r="J7" s="60"/>
      <c r="K7" s="59"/>
      <c r="L7" s="60"/>
      <c r="M7" s="60"/>
    </row>
    <row r="8" spans="1:13" s="2" customFormat="1" ht="14.1" customHeight="1" x14ac:dyDescent="0.2">
      <c r="A8" s="6">
        <v>5</v>
      </c>
      <c r="B8" s="7" t="s">
        <v>141</v>
      </c>
      <c r="C8" s="8" t="s">
        <v>143</v>
      </c>
      <c r="D8" s="8"/>
      <c r="E8" s="8"/>
      <c r="F8" s="8"/>
      <c r="G8" s="8"/>
      <c r="H8" s="17">
        <f t="shared" si="0"/>
        <v>0</v>
      </c>
      <c r="I8" s="28">
        <f t="shared" si="1"/>
        <v>0</v>
      </c>
      <c r="J8" s="28">
        <f t="shared" si="2"/>
        <v>0</v>
      </c>
      <c r="K8" s="20">
        <v>100</v>
      </c>
      <c r="L8" s="28">
        <f>K8*J8</f>
        <v>0</v>
      </c>
      <c r="M8" s="62">
        <v>0</v>
      </c>
    </row>
    <row r="9" spans="1:13" ht="14.1" customHeight="1" x14ac:dyDescent="0.2">
      <c r="A9" s="6">
        <v>6</v>
      </c>
      <c r="B9" s="7" t="s">
        <v>12</v>
      </c>
      <c r="C9" s="8" t="s">
        <v>94</v>
      </c>
      <c r="D9" s="8"/>
      <c r="E9" s="8"/>
      <c r="F9" s="58"/>
      <c r="G9" s="58"/>
      <c r="H9" s="59"/>
      <c r="I9" s="60"/>
      <c r="J9" s="60"/>
      <c r="K9" s="59"/>
      <c r="L9" s="60"/>
      <c r="M9" s="60"/>
    </row>
    <row r="10" spans="1:13" ht="14.1" customHeight="1" x14ac:dyDescent="0.2">
      <c r="A10" s="6">
        <v>7</v>
      </c>
      <c r="B10" s="7" t="s">
        <v>13</v>
      </c>
      <c r="C10" s="8" t="s">
        <v>144</v>
      </c>
      <c r="D10" s="8"/>
      <c r="E10" s="8"/>
      <c r="F10" s="58"/>
      <c r="G10" s="58"/>
      <c r="H10" s="59"/>
      <c r="I10" s="60"/>
      <c r="J10" s="60"/>
      <c r="K10" s="59"/>
      <c r="L10" s="60"/>
      <c r="M10" s="60"/>
    </row>
    <row r="11" spans="1:13" ht="14.1" customHeight="1" x14ac:dyDescent="0.2">
      <c r="A11" s="6">
        <v>8</v>
      </c>
      <c r="B11" s="7" t="s">
        <v>13</v>
      </c>
      <c r="C11" s="8" t="s">
        <v>145</v>
      </c>
      <c r="D11" s="8"/>
      <c r="E11" s="8"/>
      <c r="F11" s="58"/>
      <c r="G11" s="58"/>
      <c r="H11" s="59"/>
      <c r="I11" s="60"/>
      <c r="J11" s="60"/>
      <c r="K11" s="59"/>
      <c r="L11" s="60"/>
      <c r="M11" s="60"/>
    </row>
    <row r="12" spans="1:13" ht="14.1" customHeight="1" x14ac:dyDescent="0.2">
      <c r="B12" s="43"/>
      <c r="C12" s="43" t="s">
        <v>127</v>
      </c>
      <c r="D12" s="43"/>
      <c r="E12" s="43"/>
      <c r="F12" s="43"/>
      <c r="G12" s="43"/>
      <c r="H12" s="43"/>
      <c r="I12" s="44"/>
      <c r="J12" s="44"/>
      <c r="K12" s="43"/>
      <c r="L12" s="29"/>
      <c r="M12" s="29"/>
    </row>
    <row r="13" spans="1:13" ht="14.1" customHeight="1" x14ac:dyDescent="0.2">
      <c r="A13" s="6">
        <v>9</v>
      </c>
      <c r="B13" s="15" t="s">
        <v>5</v>
      </c>
      <c r="C13" s="8" t="s">
        <v>119</v>
      </c>
      <c r="D13" s="8"/>
      <c r="E13" s="8"/>
      <c r="F13" s="58"/>
      <c r="G13" s="58"/>
      <c r="H13" s="59"/>
      <c r="I13" s="60"/>
      <c r="J13" s="60"/>
      <c r="K13" s="59"/>
      <c r="L13" s="60"/>
      <c r="M13" s="60"/>
    </row>
    <row r="14" spans="1:13" ht="14.1" customHeight="1" x14ac:dyDescent="0.2">
      <c r="A14" s="6">
        <v>10</v>
      </c>
      <c r="B14" s="7" t="s">
        <v>6</v>
      </c>
      <c r="C14" s="8" t="s">
        <v>120</v>
      </c>
      <c r="D14" s="8"/>
      <c r="E14" s="8"/>
      <c r="F14" s="58"/>
      <c r="G14" s="58"/>
      <c r="H14" s="59"/>
      <c r="I14" s="60"/>
      <c r="J14" s="60"/>
      <c r="K14" s="59"/>
      <c r="L14" s="60"/>
      <c r="M14" s="60"/>
    </row>
    <row r="15" spans="1:13" ht="14.1" customHeight="1" x14ac:dyDescent="0.2">
      <c r="B15" s="45"/>
      <c r="C15" s="45" t="s">
        <v>128</v>
      </c>
      <c r="D15" s="45"/>
      <c r="E15" s="45"/>
      <c r="F15" s="45"/>
      <c r="G15" s="45"/>
      <c r="H15" s="45"/>
      <c r="I15" s="46"/>
      <c r="J15" s="46"/>
      <c r="K15" s="45"/>
      <c r="L15" s="30"/>
      <c r="M15" s="30"/>
    </row>
    <row r="16" spans="1:13" ht="14.1" customHeight="1" x14ac:dyDescent="0.2">
      <c r="A16" s="9">
        <v>11</v>
      </c>
      <c r="B16" s="7" t="s">
        <v>19</v>
      </c>
      <c r="C16" s="8" t="s">
        <v>95</v>
      </c>
      <c r="D16" s="8"/>
      <c r="E16" s="8"/>
      <c r="F16" s="58"/>
      <c r="G16" s="58"/>
      <c r="H16" s="59"/>
      <c r="I16" s="60"/>
      <c r="J16" s="60"/>
      <c r="K16" s="59"/>
      <c r="L16" s="60"/>
      <c r="M16" s="60"/>
    </row>
    <row r="17" spans="1:13" ht="14.1" customHeight="1" x14ac:dyDescent="0.2">
      <c r="A17" s="6">
        <v>12</v>
      </c>
      <c r="B17" s="7" t="s">
        <v>22</v>
      </c>
      <c r="C17" s="8" t="s">
        <v>96</v>
      </c>
      <c r="D17" s="8"/>
      <c r="E17" s="8"/>
      <c r="F17" s="58"/>
      <c r="G17" s="58"/>
      <c r="H17" s="59"/>
      <c r="I17" s="60"/>
      <c r="J17" s="60"/>
      <c r="K17" s="59"/>
      <c r="L17" s="60"/>
      <c r="M17" s="60"/>
    </row>
    <row r="18" spans="1:13" ht="14.1" customHeight="1" x14ac:dyDescent="0.2">
      <c r="A18" s="9">
        <v>13</v>
      </c>
      <c r="B18" s="7" t="s">
        <v>14</v>
      </c>
      <c r="C18" s="8" t="s">
        <v>97</v>
      </c>
      <c r="D18" s="8"/>
      <c r="E18" s="8"/>
      <c r="F18" s="58"/>
      <c r="G18" s="58"/>
      <c r="H18" s="59"/>
      <c r="I18" s="60"/>
      <c r="J18" s="60"/>
      <c r="K18" s="59"/>
      <c r="L18" s="60"/>
      <c r="M18" s="60"/>
    </row>
    <row r="19" spans="1:13" s="2" customFormat="1" ht="14.1" customHeight="1" x14ac:dyDescent="0.2">
      <c r="A19" s="6">
        <v>14</v>
      </c>
      <c r="B19" s="7" t="s">
        <v>23</v>
      </c>
      <c r="C19" s="8" t="s">
        <v>115</v>
      </c>
      <c r="D19" s="8"/>
      <c r="E19" s="8"/>
      <c r="F19" s="8"/>
      <c r="G19" s="8"/>
      <c r="H19" s="17">
        <f t="shared" si="0"/>
        <v>0</v>
      </c>
      <c r="I19" s="28">
        <f t="shared" si="1"/>
        <v>0</v>
      </c>
      <c r="J19" s="28">
        <f t="shared" ref="J19" si="3">SUM(H19+I19)</f>
        <v>0</v>
      </c>
      <c r="K19" s="20">
        <v>200</v>
      </c>
      <c r="L19" s="28">
        <f>K19*J19</f>
        <v>0</v>
      </c>
      <c r="M19" s="28">
        <v>0</v>
      </c>
    </row>
    <row r="20" spans="1:13" ht="14.1" customHeight="1" x14ac:dyDescent="0.2">
      <c r="A20" s="9">
        <v>15</v>
      </c>
      <c r="B20" s="7" t="s">
        <v>24</v>
      </c>
      <c r="C20" s="8" t="s">
        <v>116</v>
      </c>
      <c r="D20" s="8"/>
      <c r="E20" s="8"/>
      <c r="F20" s="58"/>
      <c r="G20" s="58"/>
      <c r="H20" s="59"/>
      <c r="I20" s="60"/>
      <c r="J20" s="60"/>
      <c r="K20" s="59"/>
      <c r="L20" s="60"/>
      <c r="M20" s="60"/>
    </row>
    <row r="21" spans="1:13" ht="14.1" customHeight="1" x14ac:dyDescent="0.2">
      <c r="A21" s="6">
        <v>16</v>
      </c>
      <c r="B21" s="7" t="s">
        <v>20</v>
      </c>
      <c r="C21" s="8" t="s">
        <v>98</v>
      </c>
      <c r="D21" s="8"/>
      <c r="E21" s="8"/>
      <c r="F21" s="58"/>
      <c r="G21" s="58"/>
      <c r="H21" s="59"/>
      <c r="I21" s="60"/>
      <c r="J21" s="60"/>
      <c r="K21" s="59"/>
      <c r="L21" s="60"/>
      <c r="M21" s="60"/>
    </row>
    <row r="22" spans="1:13" ht="14.1" customHeight="1" x14ac:dyDescent="0.2">
      <c r="A22" s="9">
        <v>17</v>
      </c>
      <c r="B22" s="7" t="s">
        <v>20</v>
      </c>
      <c r="C22" s="8" t="s">
        <v>99</v>
      </c>
      <c r="D22" s="8"/>
      <c r="E22" s="8"/>
      <c r="F22" s="58"/>
      <c r="G22" s="58"/>
      <c r="H22" s="59"/>
      <c r="I22" s="60"/>
      <c r="J22" s="60"/>
      <c r="K22" s="59"/>
      <c r="L22" s="60"/>
      <c r="M22" s="60"/>
    </row>
    <row r="23" spans="1:13" ht="14.1" customHeight="1" x14ac:dyDescent="0.2">
      <c r="A23" s="6">
        <v>18</v>
      </c>
      <c r="B23" s="7" t="s">
        <v>21</v>
      </c>
      <c r="C23" s="14" t="s">
        <v>117</v>
      </c>
      <c r="D23" s="14"/>
      <c r="E23" s="14"/>
      <c r="F23" s="58"/>
      <c r="G23" s="58"/>
      <c r="H23" s="59"/>
      <c r="I23" s="60"/>
      <c r="J23" s="60"/>
      <c r="K23" s="59"/>
      <c r="L23" s="60"/>
      <c r="M23" s="60"/>
    </row>
    <row r="24" spans="1:13" ht="14.1" customHeight="1" x14ac:dyDescent="0.2">
      <c r="A24" s="9">
        <v>19</v>
      </c>
      <c r="B24" s="7" t="s">
        <v>17</v>
      </c>
      <c r="C24" s="8" t="s">
        <v>100</v>
      </c>
      <c r="D24" s="8"/>
      <c r="E24" s="8"/>
      <c r="F24" s="58"/>
      <c r="G24" s="58"/>
      <c r="H24" s="59"/>
      <c r="I24" s="60"/>
      <c r="J24" s="60"/>
      <c r="K24" s="59"/>
      <c r="L24" s="60"/>
      <c r="M24" s="60"/>
    </row>
    <row r="25" spans="1:13" ht="14.1" customHeight="1" x14ac:dyDescent="0.2">
      <c r="A25" s="6">
        <v>20</v>
      </c>
      <c r="B25" s="7" t="s">
        <v>15</v>
      </c>
      <c r="C25" s="8" t="s">
        <v>101</v>
      </c>
      <c r="D25" s="8"/>
      <c r="E25" s="8"/>
      <c r="F25" s="58"/>
      <c r="G25" s="58"/>
      <c r="H25" s="59"/>
      <c r="I25" s="60"/>
      <c r="J25" s="60"/>
      <c r="K25" s="59"/>
      <c r="L25" s="60"/>
      <c r="M25" s="60"/>
    </row>
    <row r="26" spans="1:13" ht="14.1" customHeight="1" x14ac:dyDescent="0.2">
      <c r="A26" s="9">
        <v>21</v>
      </c>
      <c r="B26" s="7" t="s">
        <v>16</v>
      </c>
      <c r="C26" s="8" t="s">
        <v>102</v>
      </c>
      <c r="D26" s="8"/>
      <c r="E26" s="8"/>
      <c r="F26" s="58"/>
      <c r="G26" s="58"/>
      <c r="H26" s="59"/>
      <c r="I26" s="60"/>
      <c r="J26" s="60"/>
      <c r="K26" s="59"/>
      <c r="L26" s="60"/>
      <c r="M26" s="60"/>
    </row>
    <row r="27" spans="1:13" ht="14.1" customHeight="1" x14ac:dyDescent="0.2">
      <c r="A27" s="6">
        <v>22</v>
      </c>
      <c r="B27" s="7" t="s">
        <v>18</v>
      </c>
      <c r="C27" s="8" t="s">
        <v>103</v>
      </c>
      <c r="D27" s="8"/>
      <c r="E27" s="8"/>
      <c r="F27" s="58"/>
      <c r="G27" s="58"/>
      <c r="H27" s="59"/>
      <c r="I27" s="60"/>
      <c r="J27" s="60"/>
      <c r="K27" s="59"/>
      <c r="L27" s="60"/>
      <c r="M27" s="60"/>
    </row>
    <row r="28" spans="1:13" ht="14.1" customHeight="1" x14ac:dyDescent="0.2">
      <c r="A28" s="9">
        <v>23</v>
      </c>
      <c r="B28" s="7" t="s">
        <v>1</v>
      </c>
      <c r="C28" s="8" t="s">
        <v>0</v>
      </c>
      <c r="D28" s="8"/>
      <c r="E28" s="8"/>
      <c r="F28" s="58"/>
      <c r="G28" s="58"/>
      <c r="H28" s="59"/>
      <c r="I28" s="60"/>
      <c r="J28" s="60"/>
      <c r="K28" s="59"/>
      <c r="L28" s="60"/>
      <c r="M28" s="60"/>
    </row>
    <row r="29" spans="1:13" ht="14.1" customHeight="1" x14ac:dyDescent="0.2">
      <c r="B29" s="47"/>
      <c r="C29" s="47" t="s">
        <v>129</v>
      </c>
      <c r="D29" s="47"/>
      <c r="E29" s="47"/>
      <c r="F29" s="47"/>
      <c r="G29" s="47"/>
      <c r="H29" s="47"/>
      <c r="I29" s="48"/>
      <c r="J29" s="48"/>
      <c r="K29" s="47"/>
      <c r="L29" s="31"/>
      <c r="M29" s="31"/>
    </row>
    <row r="30" spans="1:13" ht="14.1" customHeight="1" x14ac:dyDescent="0.2">
      <c r="A30" s="6">
        <v>24</v>
      </c>
      <c r="B30" s="7" t="s">
        <v>28</v>
      </c>
      <c r="C30" s="8" t="s">
        <v>26</v>
      </c>
      <c r="D30" s="8"/>
      <c r="E30" s="8"/>
      <c r="F30" s="58"/>
      <c r="G30" s="58"/>
      <c r="H30" s="59"/>
      <c r="I30" s="60"/>
      <c r="J30" s="60"/>
      <c r="K30" s="59"/>
      <c r="L30" s="60"/>
      <c r="M30" s="60"/>
    </row>
    <row r="31" spans="1:13" ht="14.1" customHeight="1" x14ac:dyDescent="0.2">
      <c r="A31" s="6">
        <v>25</v>
      </c>
      <c r="B31" s="7" t="s">
        <v>31</v>
      </c>
      <c r="C31" s="8" t="s">
        <v>25</v>
      </c>
      <c r="D31" s="8"/>
      <c r="E31" s="8"/>
      <c r="F31" s="58"/>
      <c r="G31" s="58"/>
      <c r="H31" s="59"/>
      <c r="I31" s="60"/>
      <c r="J31" s="60"/>
      <c r="K31" s="59"/>
      <c r="L31" s="60"/>
      <c r="M31" s="60"/>
    </row>
    <row r="32" spans="1:13" ht="14.1" customHeight="1" x14ac:dyDescent="0.2">
      <c r="A32" s="6">
        <v>26</v>
      </c>
      <c r="B32" s="7" t="s">
        <v>34</v>
      </c>
      <c r="C32" s="8" t="s">
        <v>41</v>
      </c>
      <c r="D32" s="8"/>
      <c r="E32" s="8"/>
      <c r="F32" s="58"/>
      <c r="G32" s="58"/>
      <c r="H32" s="59"/>
      <c r="I32" s="60"/>
      <c r="J32" s="60"/>
      <c r="K32" s="59"/>
      <c r="L32" s="60"/>
      <c r="M32" s="60"/>
    </row>
    <row r="33" spans="1:13" ht="14.1" customHeight="1" x14ac:dyDescent="0.2">
      <c r="A33" s="6">
        <v>27</v>
      </c>
      <c r="B33" s="7" t="s">
        <v>34</v>
      </c>
      <c r="C33" s="8" t="s">
        <v>42</v>
      </c>
      <c r="D33" s="8"/>
      <c r="E33" s="8"/>
      <c r="F33" s="58"/>
      <c r="G33" s="58"/>
      <c r="H33" s="59"/>
      <c r="I33" s="60"/>
      <c r="J33" s="60"/>
      <c r="K33" s="59"/>
      <c r="L33" s="60"/>
      <c r="M33" s="60"/>
    </row>
    <row r="34" spans="1:13" ht="14.1" customHeight="1" x14ac:dyDescent="0.2">
      <c r="A34" s="6">
        <v>28</v>
      </c>
      <c r="B34" s="7" t="s">
        <v>32</v>
      </c>
      <c r="C34" s="8" t="s">
        <v>27</v>
      </c>
      <c r="D34" s="8"/>
      <c r="E34" s="8"/>
      <c r="F34" s="58"/>
      <c r="G34" s="58"/>
      <c r="H34" s="59"/>
      <c r="I34" s="60"/>
      <c r="J34" s="60"/>
      <c r="K34" s="59"/>
      <c r="L34" s="60"/>
      <c r="M34" s="60"/>
    </row>
    <row r="35" spans="1:13" s="51" customFormat="1" ht="14.1" customHeight="1" x14ac:dyDescent="0.2">
      <c r="A35" s="6">
        <v>29</v>
      </c>
      <c r="B35" s="7" t="s">
        <v>2</v>
      </c>
      <c r="C35" s="8" t="s">
        <v>29</v>
      </c>
      <c r="D35" s="8"/>
      <c r="E35" s="8"/>
      <c r="F35" s="8"/>
      <c r="G35" s="8"/>
      <c r="H35" s="17">
        <f t="shared" si="0"/>
        <v>0</v>
      </c>
      <c r="I35" s="28">
        <f t="shared" si="1"/>
        <v>0</v>
      </c>
      <c r="J35" s="28">
        <f t="shared" ref="J35" si="4">SUM(H35+I35)</f>
        <v>0</v>
      </c>
      <c r="K35" s="20">
        <v>200</v>
      </c>
      <c r="L35" s="28">
        <f>K35*J35</f>
        <v>0</v>
      </c>
      <c r="M35" s="62">
        <v>0</v>
      </c>
    </row>
    <row r="36" spans="1:13" s="12" customFormat="1" ht="14.1" customHeight="1" x14ac:dyDescent="0.2">
      <c r="A36" s="6">
        <v>30</v>
      </c>
      <c r="B36" s="7" t="s">
        <v>3</v>
      </c>
      <c r="C36" s="8" t="s">
        <v>30</v>
      </c>
      <c r="D36" s="8"/>
      <c r="E36" s="8"/>
      <c r="F36" s="58"/>
      <c r="G36" s="58"/>
      <c r="H36" s="59"/>
      <c r="I36" s="60"/>
      <c r="J36" s="60"/>
      <c r="K36" s="59"/>
      <c r="L36" s="60"/>
      <c r="M36" s="60"/>
    </row>
    <row r="37" spans="1:13" s="12" customFormat="1" ht="14.1" customHeight="1" x14ac:dyDescent="0.2">
      <c r="A37" s="6">
        <v>31</v>
      </c>
      <c r="B37" s="7" t="s">
        <v>39</v>
      </c>
      <c r="C37" s="8" t="s">
        <v>40</v>
      </c>
      <c r="D37" s="8"/>
      <c r="E37" s="8"/>
      <c r="F37" s="58"/>
      <c r="G37" s="58"/>
      <c r="H37" s="59"/>
      <c r="I37" s="60"/>
      <c r="J37" s="60"/>
      <c r="K37" s="59"/>
      <c r="L37" s="60"/>
      <c r="M37" s="60"/>
    </row>
    <row r="38" spans="1:13" s="12" customFormat="1" ht="14.1" customHeight="1" x14ac:dyDescent="0.2">
      <c r="A38" s="6">
        <v>32</v>
      </c>
      <c r="B38" s="7" t="s">
        <v>33</v>
      </c>
      <c r="C38" s="8" t="s">
        <v>36</v>
      </c>
      <c r="D38" s="8"/>
      <c r="E38" s="8"/>
      <c r="F38" s="58"/>
      <c r="G38" s="58"/>
      <c r="H38" s="59"/>
      <c r="I38" s="60"/>
      <c r="J38" s="60"/>
      <c r="K38" s="59"/>
      <c r="L38" s="60"/>
      <c r="M38" s="60"/>
    </row>
    <row r="39" spans="1:13" s="12" customFormat="1" ht="14.1" customHeight="1" x14ac:dyDescent="0.2">
      <c r="A39" s="6">
        <v>33</v>
      </c>
      <c r="B39" s="7" t="s">
        <v>35</v>
      </c>
      <c r="C39" s="8" t="s">
        <v>43</v>
      </c>
      <c r="D39" s="8"/>
      <c r="E39" s="8"/>
      <c r="F39" s="58"/>
      <c r="G39" s="58"/>
      <c r="H39" s="59"/>
      <c r="I39" s="60"/>
      <c r="J39" s="60"/>
      <c r="K39" s="59"/>
      <c r="L39" s="60"/>
      <c r="M39" s="60"/>
    </row>
    <row r="40" spans="1:13" s="12" customFormat="1" ht="14.1" customHeight="1" x14ac:dyDescent="0.2">
      <c r="A40" s="6">
        <v>34</v>
      </c>
      <c r="B40" s="7" t="s">
        <v>35</v>
      </c>
      <c r="C40" s="8" t="s">
        <v>44</v>
      </c>
      <c r="D40" s="8"/>
      <c r="E40" s="8"/>
      <c r="F40" s="58"/>
      <c r="G40" s="58"/>
      <c r="H40" s="59"/>
      <c r="I40" s="60"/>
      <c r="J40" s="60"/>
      <c r="K40" s="59"/>
      <c r="L40" s="60"/>
      <c r="M40" s="60"/>
    </row>
    <row r="41" spans="1:13" s="12" customFormat="1" ht="14.1" customHeight="1" x14ac:dyDescent="0.2">
      <c r="A41" s="6">
        <v>35</v>
      </c>
      <c r="B41" s="7" t="s">
        <v>37</v>
      </c>
      <c r="C41" s="8" t="s">
        <v>38</v>
      </c>
      <c r="D41" s="8"/>
      <c r="E41" s="8"/>
      <c r="F41" s="58"/>
      <c r="G41" s="58"/>
      <c r="H41" s="59"/>
      <c r="I41" s="60"/>
      <c r="J41" s="60"/>
      <c r="K41" s="59"/>
      <c r="L41" s="60"/>
      <c r="M41" s="60"/>
    </row>
    <row r="42" spans="1:13" ht="14.1" customHeight="1" x14ac:dyDescent="0.2">
      <c r="B42" s="49"/>
      <c r="C42" s="49" t="s">
        <v>130</v>
      </c>
      <c r="D42" s="49"/>
      <c r="E42" s="49"/>
      <c r="F42" s="49"/>
      <c r="G42" s="49"/>
      <c r="H42" s="49"/>
      <c r="I42" s="50"/>
      <c r="J42" s="50"/>
      <c r="K42" s="49"/>
      <c r="L42" s="32"/>
      <c r="M42" s="32"/>
    </row>
    <row r="43" spans="1:13" ht="14.1" customHeight="1" x14ac:dyDescent="0.2">
      <c r="A43" s="6">
        <v>36</v>
      </c>
      <c r="B43" s="7" t="s">
        <v>53</v>
      </c>
      <c r="C43" s="8" t="s">
        <v>49</v>
      </c>
      <c r="D43" s="8"/>
      <c r="E43" s="8"/>
      <c r="F43" s="58"/>
      <c r="G43" s="58"/>
      <c r="H43" s="59"/>
      <c r="I43" s="60"/>
      <c r="J43" s="60"/>
      <c r="K43" s="59"/>
      <c r="L43" s="60"/>
      <c r="M43" s="60"/>
    </row>
    <row r="44" spans="1:13" ht="14.1" customHeight="1" x14ac:dyDescent="0.2">
      <c r="A44" s="6">
        <v>37</v>
      </c>
      <c r="B44" s="7" t="s">
        <v>54</v>
      </c>
      <c r="C44" s="8" t="s">
        <v>48</v>
      </c>
      <c r="D44" s="8"/>
      <c r="E44" s="8"/>
      <c r="F44" s="58"/>
      <c r="G44" s="58"/>
      <c r="H44" s="59"/>
      <c r="I44" s="60"/>
      <c r="J44" s="60"/>
      <c r="K44" s="59"/>
      <c r="L44" s="60"/>
      <c r="M44" s="60"/>
    </row>
    <row r="45" spans="1:13" ht="14.1" customHeight="1" x14ac:dyDescent="0.2">
      <c r="A45" s="6">
        <v>38</v>
      </c>
      <c r="B45" s="7" t="s">
        <v>55</v>
      </c>
      <c r="C45" s="8" t="s">
        <v>47</v>
      </c>
      <c r="D45" s="8"/>
      <c r="E45" s="8"/>
      <c r="F45" s="58"/>
      <c r="G45" s="58"/>
      <c r="H45" s="59"/>
      <c r="I45" s="60"/>
      <c r="J45" s="60"/>
      <c r="K45" s="59"/>
      <c r="L45" s="60"/>
      <c r="M45" s="60"/>
    </row>
    <row r="46" spans="1:13" ht="14.1" customHeight="1" x14ac:dyDescent="0.2">
      <c r="A46" s="6">
        <v>39</v>
      </c>
      <c r="B46" s="7" t="s">
        <v>118</v>
      </c>
      <c r="C46" s="8" t="s">
        <v>46</v>
      </c>
      <c r="D46" s="8"/>
      <c r="E46" s="8"/>
      <c r="F46" s="58"/>
      <c r="G46" s="58"/>
      <c r="H46" s="59"/>
      <c r="I46" s="60"/>
      <c r="J46" s="60"/>
      <c r="K46" s="59"/>
      <c r="L46" s="60"/>
      <c r="M46" s="60"/>
    </row>
    <row r="47" spans="1:13" s="2" customFormat="1" ht="14.1" customHeight="1" x14ac:dyDescent="0.2">
      <c r="A47" s="6">
        <v>40</v>
      </c>
      <c r="B47" s="7" t="s">
        <v>56</v>
      </c>
      <c r="C47" s="8" t="s">
        <v>51</v>
      </c>
      <c r="D47" s="8"/>
      <c r="E47" s="8"/>
      <c r="F47" s="8"/>
      <c r="G47" s="8"/>
      <c r="H47" s="17">
        <f t="shared" si="0"/>
        <v>0</v>
      </c>
      <c r="I47" s="28">
        <f t="shared" si="1"/>
        <v>0</v>
      </c>
      <c r="J47" s="28">
        <f t="shared" ref="J47" si="5">SUM(H47+I47)</f>
        <v>0</v>
      </c>
      <c r="K47" s="20">
        <v>100</v>
      </c>
      <c r="L47" s="28">
        <f>K47*J47</f>
        <v>0</v>
      </c>
      <c r="M47" s="62">
        <v>0</v>
      </c>
    </row>
    <row r="48" spans="1:13" ht="14.1" customHeight="1" x14ac:dyDescent="0.2">
      <c r="A48" s="6">
        <v>41</v>
      </c>
      <c r="B48" s="7" t="s">
        <v>57</v>
      </c>
      <c r="C48" s="8" t="s">
        <v>52</v>
      </c>
      <c r="D48" s="8"/>
      <c r="E48" s="8"/>
      <c r="F48" s="58"/>
      <c r="G48" s="58"/>
      <c r="H48" s="59"/>
      <c r="I48" s="60"/>
      <c r="J48" s="60"/>
      <c r="K48" s="59"/>
      <c r="L48" s="60"/>
      <c r="M48" s="60"/>
    </row>
    <row r="49" spans="1:13" ht="14.1" customHeight="1" x14ac:dyDescent="0.2">
      <c r="A49" s="6">
        <v>42</v>
      </c>
      <c r="B49" s="7" t="s">
        <v>58</v>
      </c>
      <c r="C49" s="8" t="s">
        <v>45</v>
      </c>
      <c r="D49" s="8"/>
      <c r="E49" s="8"/>
      <c r="F49" s="58"/>
      <c r="G49" s="58"/>
      <c r="H49" s="59"/>
      <c r="I49" s="60"/>
      <c r="J49" s="60"/>
      <c r="K49" s="59"/>
      <c r="L49" s="60"/>
      <c r="M49" s="60"/>
    </row>
    <row r="50" spans="1:13" ht="14.1" customHeight="1" x14ac:dyDescent="0.2">
      <c r="A50" s="6">
        <v>43</v>
      </c>
      <c r="B50" s="7" t="s">
        <v>59</v>
      </c>
      <c r="C50" s="8" t="s">
        <v>50</v>
      </c>
      <c r="D50" s="8"/>
      <c r="E50" s="8"/>
      <c r="F50" s="58"/>
      <c r="G50" s="58"/>
      <c r="H50" s="59"/>
      <c r="I50" s="60"/>
      <c r="J50" s="60"/>
      <c r="K50" s="59"/>
      <c r="L50" s="60"/>
      <c r="M50" s="60"/>
    </row>
    <row r="51" spans="1:13" ht="14.1" customHeight="1" x14ac:dyDescent="0.2">
      <c r="B51" s="37"/>
      <c r="C51" s="37" t="s">
        <v>131</v>
      </c>
      <c r="D51" s="37"/>
      <c r="E51" s="37"/>
      <c r="F51" s="37"/>
      <c r="G51" s="37"/>
      <c r="H51" s="37"/>
      <c r="I51" s="38"/>
      <c r="J51" s="38"/>
      <c r="K51" s="37"/>
      <c r="L51" s="33"/>
      <c r="M51" s="33"/>
    </row>
    <row r="52" spans="1:13" ht="14.1" customHeight="1" x14ac:dyDescent="0.2">
      <c r="A52" s="6">
        <v>44</v>
      </c>
      <c r="B52" s="7" t="s">
        <v>60</v>
      </c>
      <c r="C52" s="8" t="s">
        <v>61</v>
      </c>
      <c r="D52" s="8"/>
      <c r="E52" s="8"/>
      <c r="F52" s="58"/>
      <c r="G52" s="58"/>
      <c r="H52" s="59"/>
      <c r="I52" s="60"/>
      <c r="J52" s="60"/>
      <c r="K52" s="59"/>
      <c r="L52" s="60"/>
      <c r="M52" s="60"/>
    </row>
    <row r="53" spans="1:13" ht="14.1" customHeight="1" x14ac:dyDescent="0.2">
      <c r="A53" s="6">
        <v>45</v>
      </c>
      <c r="B53" s="7" t="s">
        <v>65</v>
      </c>
      <c r="C53" s="8" t="s">
        <v>63</v>
      </c>
      <c r="D53" s="8"/>
      <c r="E53" s="8"/>
      <c r="F53" s="58"/>
      <c r="G53" s="58"/>
      <c r="H53" s="59"/>
      <c r="I53" s="60"/>
      <c r="J53" s="60"/>
      <c r="K53" s="59"/>
      <c r="L53" s="60"/>
      <c r="M53" s="60"/>
    </row>
    <row r="54" spans="1:13" ht="14.1" customHeight="1" x14ac:dyDescent="0.2">
      <c r="A54" s="6">
        <v>46</v>
      </c>
      <c r="B54" s="7" t="s">
        <v>66</v>
      </c>
      <c r="C54" s="8" t="s">
        <v>62</v>
      </c>
      <c r="D54" s="8"/>
      <c r="E54" s="8"/>
      <c r="F54" s="58"/>
      <c r="G54" s="58"/>
      <c r="H54" s="59"/>
      <c r="I54" s="60"/>
      <c r="J54" s="60"/>
      <c r="K54" s="59"/>
      <c r="L54" s="60"/>
      <c r="M54" s="60"/>
    </row>
    <row r="55" spans="1:13" ht="14.1" customHeight="1" x14ac:dyDescent="0.2">
      <c r="A55" s="6">
        <v>47</v>
      </c>
      <c r="B55" s="7" t="s">
        <v>67</v>
      </c>
      <c r="C55" s="8" t="s">
        <v>64</v>
      </c>
      <c r="D55" s="8"/>
      <c r="E55" s="8"/>
      <c r="F55" s="58"/>
      <c r="G55" s="58"/>
      <c r="H55" s="59"/>
      <c r="I55" s="60"/>
      <c r="J55" s="60"/>
      <c r="K55" s="59"/>
      <c r="L55" s="60"/>
      <c r="M55" s="60"/>
    </row>
    <row r="56" spans="1:13" ht="14.1" customHeight="1" x14ac:dyDescent="0.2">
      <c r="A56" s="6">
        <v>48</v>
      </c>
      <c r="B56" s="7" t="s">
        <v>68</v>
      </c>
      <c r="C56" s="8" t="s">
        <v>74</v>
      </c>
      <c r="D56" s="8"/>
      <c r="E56" s="8"/>
      <c r="F56" s="58"/>
      <c r="G56" s="58"/>
      <c r="H56" s="59"/>
      <c r="I56" s="60"/>
      <c r="J56" s="60"/>
      <c r="K56" s="59"/>
      <c r="L56" s="60"/>
      <c r="M56" s="60"/>
    </row>
    <row r="57" spans="1:13" ht="14.1" customHeight="1" x14ac:dyDescent="0.2">
      <c r="A57" s="6">
        <v>49</v>
      </c>
      <c r="B57" s="7" t="s">
        <v>69</v>
      </c>
      <c r="C57" s="8" t="s">
        <v>73</v>
      </c>
      <c r="D57" s="8"/>
      <c r="E57" s="8"/>
      <c r="F57" s="58"/>
      <c r="G57" s="58"/>
      <c r="H57" s="59"/>
      <c r="I57" s="60"/>
      <c r="J57" s="60"/>
      <c r="K57" s="59"/>
      <c r="L57" s="60"/>
      <c r="M57" s="60"/>
    </row>
    <row r="58" spans="1:13" s="12" customFormat="1" ht="14.1" customHeight="1" x14ac:dyDescent="0.2">
      <c r="A58" s="6">
        <v>50</v>
      </c>
      <c r="B58" s="7" t="s">
        <v>70</v>
      </c>
      <c r="C58" s="8" t="s">
        <v>75</v>
      </c>
      <c r="D58" s="8"/>
      <c r="E58" s="8"/>
      <c r="F58" s="58"/>
      <c r="G58" s="58"/>
      <c r="H58" s="59"/>
      <c r="I58" s="60"/>
      <c r="J58" s="60"/>
      <c r="K58" s="59"/>
      <c r="L58" s="60"/>
      <c r="M58" s="60"/>
    </row>
    <row r="59" spans="1:13" ht="14.1" customHeight="1" x14ac:dyDescent="0.2">
      <c r="A59" s="6">
        <v>51</v>
      </c>
      <c r="B59" s="7" t="s">
        <v>71</v>
      </c>
      <c r="C59" s="8" t="s">
        <v>76</v>
      </c>
      <c r="D59" s="8"/>
      <c r="E59" s="8"/>
      <c r="F59" s="58"/>
      <c r="G59" s="58"/>
      <c r="H59" s="59"/>
      <c r="I59" s="60"/>
      <c r="J59" s="60"/>
      <c r="K59" s="59"/>
      <c r="L59" s="60"/>
      <c r="M59" s="60"/>
    </row>
    <row r="60" spans="1:13" ht="14.1" customHeight="1" x14ac:dyDescent="0.2">
      <c r="A60" s="6">
        <v>52</v>
      </c>
      <c r="B60" s="7" t="s">
        <v>68</v>
      </c>
      <c r="C60" s="8" t="s">
        <v>105</v>
      </c>
      <c r="D60" s="8"/>
      <c r="E60" s="8"/>
      <c r="F60" s="58"/>
      <c r="G60" s="58"/>
      <c r="H60" s="59"/>
      <c r="I60" s="60"/>
      <c r="J60" s="60"/>
      <c r="K60" s="59"/>
      <c r="L60" s="60"/>
      <c r="M60" s="60"/>
    </row>
    <row r="61" spans="1:13" ht="14.1" customHeight="1" x14ac:dyDescent="0.2">
      <c r="A61" s="6">
        <v>53</v>
      </c>
      <c r="B61" s="7" t="s">
        <v>69</v>
      </c>
      <c r="C61" s="8" t="s">
        <v>106</v>
      </c>
      <c r="D61" s="8"/>
      <c r="E61" s="8"/>
      <c r="F61" s="58"/>
      <c r="G61" s="58"/>
      <c r="H61" s="59"/>
      <c r="I61" s="60"/>
      <c r="J61" s="60"/>
      <c r="K61" s="59"/>
      <c r="L61" s="60"/>
      <c r="M61" s="60"/>
    </row>
    <row r="62" spans="1:13" s="12" customFormat="1" ht="14.1" customHeight="1" x14ac:dyDescent="0.2">
      <c r="A62" s="6">
        <v>54</v>
      </c>
      <c r="B62" s="7" t="s">
        <v>70</v>
      </c>
      <c r="C62" s="8" t="s">
        <v>107</v>
      </c>
      <c r="D62" s="8"/>
      <c r="E62" s="8"/>
      <c r="F62" s="58"/>
      <c r="G62" s="58"/>
      <c r="H62" s="59"/>
      <c r="I62" s="60"/>
      <c r="J62" s="60"/>
      <c r="K62" s="59"/>
      <c r="L62" s="60"/>
      <c r="M62" s="60"/>
    </row>
    <row r="63" spans="1:13" ht="14.1" customHeight="1" x14ac:dyDescent="0.2">
      <c r="A63" s="6">
        <v>55</v>
      </c>
      <c r="B63" s="7" t="s">
        <v>71</v>
      </c>
      <c r="C63" s="8" t="s">
        <v>108</v>
      </c>
      <c r="D63" s="8"/>
      <c r="E63" s="8"/>
      <c r="F63" s="58"/>
      <c r="G63" s="58"/>
      <c r="H63" s="59"/>
      <c r="I63" s="60"/>
      <c r="J63" s="60"/>
      <c r="K63" s="59"/>
      <c r="L63" s="60"/>
      <c r="M63" s="60"/>
    </row>
    <row r="64" spans="1:13" ht="14.1" customHeight="1" x14ac:dyDescent="0.2">
      <c r="B64" s="39"/>
      <c r="C64" s="39" t="s">
        <v>132</v>
      </c>
      <c r="D64" s="39"/>
      <c r="E64" s="39"/>
      <c r="F64" s="39"/>
      <c r="G64" s="39"/>
      <c r="H64" s="39"/>
      <c r="I64" s="40"/>
      <c r="J64" s="40"/>
      <c r="K64" s="39"/>
      <c r="L64" s="34"/>
      <c r="M64" s="34"/>
    </row>
    <row r="65" spans="1:13" ht="14.1" customHeight="1" x14ac:dyDescent="0.2">
      <c r="A65" s="6">
        <v>56</v>
      </c>
      <c r="B65" s="7" t="s">
        <v>84</v>
      </c>
      <c r="C65" s="8" t="s">
        <v>109</v>
      </c>
      <c r="D65" s="8"/>
      <c r="E65" s="8"/>
      <c r="F65" s="58"/>
      <c r="G65" s="58"/>
      <c r="H65" s="59"/>
      <c r="I65" s="60"/>
      <c r="J65" s="60"/>
      <c r="K65" s="59"/>
      <c r="L65" s="60"/>
      <c r="M65" s="60"/>
    </row>
    <row r="66" spans="1:13" ht="14.1" customHeight="1" x14ac:dyDescent="0.2">
      <c r="A66" s="6">
        <v>57</v>
      </c>
      <c r="B66" s="7" t="s">
        <v>84</v>
      </c>
      <c r="C66" s="8" t="s">
        <v>110</v>
      </c>
      <c r="D66" s="8"/>
      <c r="E66" s="8"/>
      <c r="F66" s="58"/>
      <c r="G66" s="58"/>
      <c r="H66" s="59"/>
      <c r="I66" s="60"/>
      <c r="J66" s="60"/>
      <c r="K66" s="59"/>
      <c r="L66" s="60"/>
      <c r="M66" s="60"/>
    </row>
    <row r="67" spans="1:13" s="12" customFormat="1" ht="14.1" customHeight="1" x14ac:dyDescent="0.2">
      <c r="A67" s="6">
        <v>58</v>
      </c>
      <c r="B67" s="7" t="s">
        <v>83</v>
      </c>
      <c r="C67" s="8" t="s">
        <v>72</v>
      </c>
      <c r="D67" s="8"/>
      <c r="E67" s="8"/>
      <c r="F67" s="58"/>
      <c r="G67" s="58"/>
      <c r="H67" s="59"/>
      <c r="I67" s="60"/>
      <c r="J67" s="60"/>
      <c r="K67" s="59"/>
      <c r="L67" s="60"/>
      <c r="M67" s="60"/>
    </row>
    <row r="68" spans="1:13" ht="14.1" customHeight="1" x14ac:dyDescent="0.2">
      <c r="A68" s="6">
        <v>59</v>
      </c>
      <c r="B68" s="7" t="s">
        <v>83</v>
      </c>
      <c r="C68" s="8" t="s">
        <v>79</v>
      </c>
      <c r="D68" s="8"/>
      <c r="E68" s="8"/>
      <c r="F68" s="58"/>
      <c r="G68" s="58"/>
      <c r="H68" s="59"/>
      <c r="I68" s="60"/>
      <c r="J68" s="60"/>
      <c r="K68" s="59"/>
      <c r="L68" s="60"/>
      <c r="M68" s="60"/>
    </row>
    <row r="69" spans="1:13" ht="14.1" customHeight="1" x14ac:dyDescent="0.2">
      <c r="A69" s="6">
        <v>60</v>
      </c>
      <c r="B69" s="7" t="s">
        <v>83</v>
      </c>
      <c r="C69" s="8" t="s">
        <v>77</v>
      </c>
      <c r="D69" s="8"/>
      <c r="E69" s="8"/>
      <c r="F69" s="58"/>
      <c r="G69" s="58"/>
      <c r="H69" s="59"/>
      <c r="I69" s="60"/>
      <c r="J69" s="60"/>
      <c r="K69" s="59"/>
      <c r="L69" s="60"/>
      <c r="M69" s="60"/>
    </row>
    <row r="70" spans="1:13" ht="14.1" customHeight="1" x14ac:dyDescent="0.2">
      <c r="A70" s="6">
        <v>61</v>
      </c>
      <c r="B70" s="7" t="s">
        <v>83</v>
      </c>
      <c r="C70" s="8" t="s">
        <v>82</v>
      </c>
      <c r="D70" s="8"/>
      <c r="E70" s="8"/>
      <c r="F70" s="58"/>
      <c r="G70" s="58"/>
      <c r="H70" s="59"/>
      <c r="I70" s="60"/>
      <c r="J70" s="60"/>
      <c r="K70" s="59"/>
      <c r="L70" s="60"/>
      <c r="M70" s="60"/>
    </row>
    <row r="71" spans="1:13" s="12" customFormat="1" ht="14.1" customHeight="1" x14ac:dyDescent="0.2">
      <c r="A71" s="6">
        <v>62</v>
      </c>
      <c r="B71" s="7" t="s">
        <v>78</v>
      </c>
      <c r="C71" s="8" t="s">
        <v>72</v>
      </c>
      <c r="D71" s="8"/>
      <c r="E71" s="8"/>
      <c r="F71" s="58"/>
      <c r="G71" s="58"/>
      <c r="H71" s="59"/>
      <c r="I71" s="60"/>
      <c r="J71" s="60"/>
      <c r="K71" s="59"/>
      <c r="L71" s="60"/>
      <c r="M71" s="60"/>
    </row>
    <row r="72" spans="1:13" ht="14.1" customHeight="1" x14ac:dyDescent="0.2">
      <c r="A72" s="6">
        <v>63</v>
      </c>
      <c r="B72" s="7" t="s">
        <v>78</v>
      </c>
      <c r="C72" s="8" t="s">
        <v>79</v>
      </c>
      <c r="D72" s="8"/>
      <c r="E72" s="8"/>
      <c r="F72" s="58"/>
      <c r="G72" s="58"/>
      <c r="H72" s="59"/>
      <c r="I72" s="60"/>
      <c r="J72" s="60"/>
      <c r="K72" s="59"/>
      <c r="L72" s="60"/>
      <c r="M72" s="60"/>
    </row>
    <row r="73" spans="1:13" ht="14.1" customHeight="1" x14ac:dyDescent="0.2">
      <c r="A73" s="6">
        <v>64</v>
      </c>
      <c r="B73" s="7" t="s">
        <v>78</v>
      </c>
      <c r="C73" s="8" t="s">
        <v>77</v>
      </c>
      <c r="D73" s="8"/>
      <c r="E73" s="8"/>
      <c r="F73" s="58"/>
      <c r="G73" s="58"/>
      <c r="H73" s="59"/>
      <c r="I73" s="60"/>
      <c r="J73" s="60"/>
      <c r="K73" s="59"/>
      <c r="L73" s="60"/>
      <c r="M73" s="60"/>
    </row>
    <row r="74" spans="1:13" ht="14.1" customHeight="1" x14ac:dyDescent="0.2">
      <c r="A74" s="6">
        <v>65</v>
      </c>
      <c r="B74" s="7" t="s">
        <v>81</v>
      </c>
      <c r="C74" s="8" t="s">
        <v>72</v>
      </c>
      <c r="D74" s="8"/>
      <c r="E74" s="8"/>
      <c r="F74" s="58"/>
      <c r="G74" s="58"/>
      <c r="H74" s="59"/>
      <c r="I74" s="60"/>
      <c r="J74" s="60"/>
      <c r="K74" s="59"/>
      <c r="L74" s="60"/>
      <c r="M74" s="60"/>
    </row>
    <row r="75" spans="1:13" ht="14.1" customHeight="1" x14ac:dyDescent="0.2">
      <c r="A75" s="6">
        <v>66</v>
      </c>
      <c r="B75" s="7" t="s">
        <v>81</v>
      </c>
      <c r="C75" s="8" t="s">
        <v>80</v>
      </c>
      <c r="D75" s="8"/>
      <c r="E75" s="8"/>
      <c r="F75" s="58"/>
      <c r="G75" s="58"/>
      <c r="H75" s="59"/>
      <c r="I75" s="60"/>
      <c r="J75" s="60"/>
      <c r="K75" s="59"/>
      <c r="L75" s="60"/>
      <c r="M75" s="60"/>
    </row>
    <row r="76" spans="1:13" ht="14.1" customHeight="1" x14ac:dyDescent="0.2">
      <c r="A76" s="6">
        <v>67</v>
      </c>
      <c r="B76" s="7" t="s">
        <v>81</v>
      </c>
      <c r="C76" s="8" t="s">
        <v>77</v>
      </c>
      <c r="D76" s="8"/>
      <c r="E76" s="8"/>
      <c r="F76" s="58"/>
      <c r="G76" s="58"/>
      <c r="H76" s="59"/>
      <c r="I76" s="60"/>
      <c r="J76" s="60"/>
      <c r="K76" s="59"/>
      <c r="L76" s="60"/>
      <c r="M76" s="60"/>
    </row>
    <row r="77" spans="1:13" ht="14.1" customHeight="1" x14ac:dyDescent="0.2">
      <c r="A77" s="6">
        <v>68</v>
      </c>
      <c r="B77" s="7" t="s">
        <v>91</v>
      </c>
      <c r="C77" s="8" t="s">
        <v>92</v>
      </c>
      <c r="D77" s="8"/>
      <c r="E77" s="8"/>
      <c r="F77" s="58"/>
      <c r="G77" s="58"/>
      <c r="H77" s="59"/>
      <c r="I77" s="60"/>
      <c r="J77" s="60"/>
      <c r="K77" s="59"/>
      <c r="L77" s="60"/>
      <c r="M77" s="60"/>
    </row>
    <row r="78" spans="1:13" ht="14.1" customHeight="1" x14ac:dyDescent="0.2">
      <c r="A78" s="6">
        <v>69</v>
      </c>
      <c r="B78" s="7" t="s">
        <v>85</v>
      </c>
      <c r="C78" s="8" t="s">
        <v>104</v>
      </c>
      <c r="D78" s="8"/>
      <c r="E78" s="8"/>
      <c r="F78" s="58"/>
      <c r="G78" s="58"/>
      <c r="H78" s="59"/>
      <c r="I78" s="60"/>
      <c r="J78" s="60"/>
      <c r="K78" s="59"/>
      <c r="L78" s="60"/>
      <c r="M78" s="60"/>
    </row>
    <row r="79" spans="1:13" ht="14.1" customHeight="1" x14ac:dyDescent="0.2">
      <c r="A79" s="6">
        <v>70</v>
      </c>
      <c r="B79" s="7" t="s">
        <v>86</v>
      </c>
      <c r="C79" s="8" t="s">
        <v>104</v>
      </c>
      <c r="D79" s="8"/>
      <c r="E79" s="8"/>
      <c r="F79" s="58"/>
      <c r="G79" s="58"/>
      <c r="H79" s="59"/>
      <c r="I79" s="60"/>
      <c r="J79" s="60"/>
      <c r="K79" s="59"/>
      <c r="L79" s="60"/>
      <c r="M79" s="60"/>
    </row>
    <row r="80" spans="1:13" ht="14.1" customHeight="1" x14ac:dyDescent="0.2">
      <c r="A80" s="6">
        <v>71</v>
      </c>
      <c r="B80" s="7" t="s">
        <v>87</v>
      </c>
      <c r="C80" s="8" t="s">
        <v>104</v>
      </c>
      <c r="D80" s="8"/>
      <c r="E80" s="8"/>
      <c r="F80" s="58"/>
      <c r="G80" s="58"/>
      <c r="H80" s="59"/>
      <c r="I80" s="60"/>
      <c r="J80" s="60"/>
      <c r="K80" s="59"/>
      <c r="L80" s="60"/>
      <c r="M80" s="60"/>
    </row>
    <row r="81" spans="1:14" ht="14.1" customHeight="1" x14ac:dyDescent="0.2">
      <c r="A81" s="6">
        <v>72</v>
      </c>
      <c r="B81" s="7" t="s">
        <v>88</v>
      </c>
      <c r="C81" s="8" t="s">
        <v>104</v>
      </c>
      <c r="D81" s="8"/>
      <c r="E81" s="8"/>
      <c r="F81" s="58"/>
      <c r="G81" s="58"/>
      <c r="H81" s="59"/>
      <c r="I81" s="60"/>
      <c r="J81" s="60"/>
      <c r="K81" s="59"/>
      <c r="L81" s="60"/>
      <c r="M81" s="60"/>
    </row>
    <row r="82" spans="1:14" ht="14.1" customHeight="1" x14ac:dyDescent="0.2">
      <c r="A82" s="6">
        <v>73</v>
      </c>
      <c r="B82" s="7" t="s">
        <v>89</v>
      </c>
      <c r="C82" s="8" t="s">
        <v>104</v>
      </c>
      <c r="D82" s="8"/>
      <c r="E82" s="8"/>
      <c r="F82" s="58"/>
      <c r="G82" s="58"/>
      <c r="H82" s="59"/>
      <c r="I82" s="60"/>
      <c r="J82" s="60"/>
      <c r="K82" s="59"/>
      <c r="L82" s="60"/>
      <c r="M82" s="60"/>
    </row>
    <row r="83" spans="1:14" ht="14.1" customHeight="1" x14ac:dyDescent="0.2">
      <c r="A83" s="6">
        <v>74</v>
      </c>
      <c r="B83" s="7" t="s">
        <v>90</v>
      </c>
      <c r="C83" s="8" t="s">
        <v>104</v>
      </c>
      <c r="D83" s="8"/>
      <c r="E83" s="8"/>
      <c r="F83" s="58"/>
      <c r="G83" s="58"/>
      <c r="H83" s="59"/>
      <c r="I83" s="60"/>
      <c r="J83" s="60"/>
      <c r="K83" s="59"/>
      <c r="L83" s="60"/>
      <c r="M83" s="60"/>
    </row>
    <row r="84" spans="1:14" ht="14.1" customHeight="1" x14ac:dyDescent="0.2">
      <c r="A84" s="39"/>
      <c r="B84" s="39"/>
      <c r="C84" s="54" t="s">
        <v>134</v>
      </c>
      <c r="D84" s="39"/>
      <c r="E84" s="39"/>
      <c r="F84" s="39"/>
      <c r="G84" s="39"/>
      <c r="H84" s="39"/>
      <c r="I84" s="39"/>
      <c r="J84" s="39"/>
      <c r="K84" s="39"/>
      <c r="L84" s="40"/>
      <c r="M84" s="40"/>
    </row>
    <row r="85" spans="1:14" ht="14.1" customHeight="1" x14ac:dyDescent="0.2">
      <c r="A85" s="55">
        <v>75</v>
      </c>
      <c r="B85" s="56" t="s">
        <v>135</v>
      </c>
      <c r="C85" s="57" t="s">
        <v>146</v>
      </c>
      <c r="D85" s="57"/>
      <c r="E85" s="57"/>
      <c r="F85" s="58"/>
      <c r="G85" s="58"/>
      <c r="H85" s="59"/>
      <c r="I85" s="60"/>
      <c r="J85" s="60"/>
      <c r="K85" s="59"/>
      <c r="L85" s="60"/>
      <c r="M85" s="60"/>
    </row>
    <row r="86" spans="1:14" ht="15" customHeight="1" x14ac:dyDescent="0.2">
      <c r="A86" s="21"/>
      <c r="B86" s="22"/>
      <c r="C86" s="23"/>
      <c r="D86" s="23"/>
      <c r="E86" s="23"/>
      <c r="F86" s="23"/>
      <c r="G86" s="23"/>
      <c r="H86" s="24"/>
      <c r="I86" s="25"/>
      <c r="J86" s="35"/>
      <c r="K86" s="24"/>
      <c r="L86" s="35"/>
    </row>
    <row r="87" spans="1:14" ht="39" customHeight="1" x14ac:dyDescent="0.2">
      <c r="A87" s="4"/>
      <c r="B87" s="5"/>
      <c r="C87" s="5"/>
      <c r="D87" s="5"/>
      <c r="E87" s="5"/>
      <c r="F87" s="5"/>
      <c r="G87" s="5"/>
      <c r="H87" s="73" t="s">
        <v>147</v>
      </c>
      <c r="I87" s="73"/>
      <c r="J87" s="73"/>
      <c r="K87" s="73"/>
      <c r="L87" s="70">
        <f>SUM(L4:L85)</f>
        <v>0</v>
      </c>
      <c r="M87" s="61">
        <f>SUM(L3,L85)</f>
        <v>0</v>
      </c>
    </row>
    <row r="88" spans="1:14" ht="25.5" customHeight="1" x14ac:dyDescent="0.2">
      <c r="C88" s="64" t="s">
        <v>121</v>
      </c>
      <c r="D88" s="53"/>
      <c r="E88" s="53"/>
      <c r="F88" s="53"/>
      <c r="G88" s="63"/>
      <c r="H88" s="74"/>
      <c r="I88" s="74"/>
      <c r="J88" s="74"/>
      <c r="K88" s="74"/>
      <c r="L88" s="69"/>
      <c r="M88" s="67"/>
      <c r="N88" s="67"/>
    </row>
    <row r="89" spans="1:14" x14ac:dyDescent="0.2">
      <c r="C89" s="65"/>
      <c r="D89" s="65"/>
      <c r="E89" s="65"/>
      <c r="F89" s="65"/>
      <c r="G89" s="65"/>
      <c r="H89" s="66"/>
      <c r="I89" s="67"/>
      <c r="J89" s="68"/>
      <c r="K89" s="66"/>
      <c r="L89" s="68"/>
      <c r="M89" s="67"/>
      <c r="N89" s="67"/>
    </row>
    <row r="90" spans="1:14" ht="30" customHeight="1" x14ac:dyDescent="0.2">
      <c r="C90" s="75"/>
      <c r="D90" s="75"/>
      <c r="E90" s="75"/>
      <c r="F90" s="65"/>
      <c r="G90" s="65"/>
    </row>
    <row r="91" spans="1:14" ht="12.75" customHeight="1" x14ac:dyDescent="0.2">
      <c r="C91" s="65"/>
      <c r="D91" s="75"/>
      <c r="E91" s="75"/>
      <c r="F91" s="65"/>
      <c r="G91" s="65"/>
    </row>
    <row r="92" spans="1:14" ht="12.75" customHeight="1" x14ac:dyDescent="0.2">
      <c r="C92" s="75"/>
      <c r="D92" s="75"/>
      <c r="E92" s="75"/>
      <c r="F92" s="65"/>
    </row>
    <row r="93" spans="1:14" ht="12" customHeight="1" x14ac:dyDescent="0.2">
      <c r="C93" s="75"/>
      <c r="D93" s="75"/>
      <c r="E93" s="75"/>
      <c r="F93" s="65"/>
    </row>
    <row r="94" spans="1:14" ht="12.75" hidden="1" customHeight="1" x14ac:dyDescent="0.2">
      <c r="C94" s="75"/>
      <c r="D94" s="75"/>
      <c r="E94" s="75"/>
      <c r="F94" s="65"/>
    </row>
    <row r="95" spans="1:14" x14ac:dyDescent="0.2">
      <c r="C95" s="65"/>
      <c r="D95" s="65"/>
      <c r="E95" s="65"/>
      <c r="F95" s="65"/>
    </row>
    <row r="96" spans="1:14" x14ac:dyDescent="0.2">
      <c r="C96" s="65"/>
      <c r="D96" s="65"/>
      <c r="E96" s="65"/>
      <c r="F96" s="65"/>
    </row>
    <row r="97" spans="3:6" x14ac:dyDescent="0.2">
      <c r="C97" s="65"/>
      <c r="D97" s="65"/>
      <c r="E97" s="65"/>
      <c r="F97" s="65"/>
    </row>
    <row r="98" spans="3:6" x14ac:dyDescent="0.2">
      <c r="C98" s="65"/>
      <c r="D98" s="65"/>
      <c r="E98" s="65"/>
      <c r="F98" s="65"/>
    </row>
  </sheetData>
  <mergeCells count="3">
    <mergeCell ref="A1:B1"/>
    <mergeCell ref="H87:K87"/>
    <mergeCell ref="H88:K88"/>
  </mergeCells>
  <printOptions horizontalCentered="1" verticalCentered="1"/>
  <pageMargins left="0.23622047244094491" right="0.23622047244094491" top="0.15748031496062992" bottom="0.19685039370078741" header="0.31496062992125984" footer="0.31496062992125984"/>
  <pageSetup paperSize="8" scale="60" orientation="landscape" r:id="rId1"/>
  <headerFooter alignWithMargins="0">
    <oddHeader>&amp;L&amp;8Département13/ DAP-SAMMG/
DSG/ SAGEFD&amp;C&amp;"Trebuchet MS,Normal"&amp;8FOURNITURE, LIVRAISON ET INSTALLATION DE MOBILIERS DE BUREAU (2022-0553)
LOT 1 SIEGES, CHAISES ET FAUTEUILS&amp;R&amp;A</oddHeader>
    <oddFooter>&amp;L&amp;8DQE, document non contractuel&amp;C&amp;8Les prix s'entendent franco de port et d'emballage.&amp;R&amp;8Tampon de la société - Page &amp;P sur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B0968F3EC974DB327E95FC53578AF" ma:contentTypeVersion="9" ma:contentTypeDescription="Crée un document." ma:contentTypeScope="" ma:versionID="5b1df98e9bb57f7823c84aafece7f3de">
  <xsd:schema xmlns:xsd="http://www.w3.org/2001/XMLSchema" xmlns:xs="http://www.w3.org/2001/XMLSchema" xmlns:p="http://schemas.microsoft.com/office/2006/metadata/properties" xmlns:ns2="074d3b8a-9cd1-4f8e-95d2-5096546c8aac" targetNamespace="http://schemas.microsoft.com/office/2006/metadata/properties" ma:root="true" ma:fieldsID="3158cac172c022757d9e9eb971cb698c" ns2:_="">
    <xsd:import namespace="074d3b8a-9cd1-4f8e-95d2-5096546c8a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d3b8a-9cd1-4f8e-95d2-5096546c8a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EAB665-0FDF-4208-8662-FCE1C8516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d3b8a-9cd1-4f8e-95d2-5096546c8a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5393F1-71BD-41FF-A248-12E2B8B871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49813-3C38-439B-910B-7F4964F1F6F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74d3b8a-9cd1-4f8e-95d2-5096546c8aac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DQE LOT1 2022-0553</vt:lpstr>
      <vt:lpstr>'DQE LOT1 2022-0553'!Impression_des_titres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CG13</dc:creator>
  <cp:lastModifiedBy>BOISSONNADE Stephanie</cp:lastModifiedBy>
  <cp:lastPrinted>2022-11-10T09:36:49Z</cp:lastPrinted>
  <dcterms:created xsi:type="dcterms:W3CDTF">2000-10-25T15:30:49Z</dcterms:created>
  <dcterms:modified xsi:type="dcterms:W3CDTF">2022-11-10T13:16:12Z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0x010100789B0968F3EC974DB327E95FC53578AF</vt:lpwstr>
  </property>
  <property fmtid="{D5CDD505-2E9C-101B-9397-08002B2CF9AE}" pid="3" name="Order">
    <vt:r8>13006000</vt:r8>
  </property>
</Properties>
</file>